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shi/Desktop/Okamoto Lab/論文投稿/1. Research papers/2. GET1:2 Ppg1-Far project/10. After acceptance by LSA/Source data/Quantification data _Excel/Excel data related to FigS5/"/>
    </mc:Choice>
  </mc:AlternateContent>
  <xr:revisionPtr revIDLastSave="0" documentId="13_ncr:1_{FC9C1781-B72A-2F4F-9264-20995B0590E9}" xr6:coauthVersionLast="47" xr6:coauthVersionMax="47" xr10:uidLastSave="{00000000-0000-0000-0000-000000000000}"/>
  <bookViews>
    <workbookView xWindow="0" yWindow="500" windowWidth="28040" windowHeight="16180" activeTab="1" xr2:uid="{9BE2AA09-0B81-F441-93F8-EF8A5C9F8646}"/>
  </bookViews>
  <sheets>
    <sheet name="FigS5B_N1-3" sheetId="2" r:id="rId1"/>
    <sheet name="FigS5B_t-tes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19" i="2"/>
  <c r="G18" i="2"/>
  <c r="G17" i="2"/>
  <c r="G16" i="2"/>
  <c r="G15" i="2"/>
  <c r="G14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<sst xmlns="http://schemas.openxmlformats.org/spreadsheetml/2006/main" count="115" uniqueCount="59">
  <si>
    <t>N1</t>
    <phoneticPr fontId="0"/>
  </si>
  <si>
    <t>20200713 TEFpmitoDHFRmCHerry Far8 3GFP Far9-Sec12 TM get1 get2 N1 SDG24</t>
  </si>
  <si>
    <t>Sample</t>
  </si>
  <si>
    <t>Cell number (&gt;100)</t>
  </si>
  <si>
    <t>Cells with Far8-3xGFP on the ER</t>
    <phoneticPr fontId="0"/>
  </si>
  <si>
    <t>Cells with Far8-3xGFP on mitochondria</t>
    <phoneticPr fontId="0"/>
  </si>
  <si>
    <t>%</t>
  </si>
  <si>
    <t>N2</t>
    <phoneticPr fontId="0"/>
  </si>
  <si>
    <t>N3</t>
    <phoneticPr fontId="0"/>
  </si>
  <si>
    <t>KOY8077_SDG24_TEFp-mitoDHFRmCherry, Far8-3GFP</t>
    <phoneticPr fontId="0"/>
  </si>
  <si>
    <t>Overlay_Image_CH1_2</t>
  </si>
  <si>
    <t>KOY8179_SDG24_TEFp-mitoDHFRmCherry, Far8-3GFP, Far9-Sec12 TM</t>
    <phoneticPr fontId="0"/>
  </si>
  <si>
    <t>KOY8079_SDG24_TEFp-mitoDHFRmCherry, Far8-3GFP, get1-null</t>
    <phoneticPr fontId="0"/>
  </si>
  <si>
    <t>KOY8181_SDG24_TEFp-mitoDHFRmCherry, Far8-3GFP, get1-null, Far9-Sec12 TM</t>
    <phoneticPr fontId="0"/>
  </si>
  <si>
    <t>KOY8081_SDG24_TEFp-mitoDHFRmCherry, Far8-3GFP, get2-null</t>
    <phoneticPr fontId="0"/>
  </si>
  <si>
    <t>KOY8183_SDG24_TEFp-mitoDHFRmCherry, Far8-3GFP, get2-null, Far9-Sec12 TM</t>
    <phoneticPr fontId="0"/>
  </si>
  <si>
    <t>KOY7853_SDG24_TEFp-mitoDHFRmCherry, Far8-3GFP, atg32-null</t>
    <phoneticPr fontId="0"/>
  </si>
  <si>
    <t>20200713 TEFpmitoDHFRmCHerry Far8 3GFP Far9-Sec12 TM get1 get2 N2 SDG24</t>
    <phoneticPr fontId="0"/>
  </si>
  <si>
    <t>20200713 TEFpmitoDHFRmCHerry Far8 3GFP Far9-Sec12 TM get1 get2 N3 SDG24</t>
    <phoneticPr fontId="0"/>
  </si>
  <si>
    <t>Table Analyzed</t>
  </si>
  <si>
    <t>Column D</t>
  </si>
  <si>
    <t>vs.</t>
  </si>
  <si>
    <t>Column C</t>
  </si>
  <si>
    <t>Unpaired t test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</si>
  <si>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</si>
  <si>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</si>
  <si>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</si>
  <si>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</si>
  <si>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</si>
  <si>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</si>
  <si>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</si>
  <si>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</si>
  <si>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</si>
  <si>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t=84.05, df=4</t>
  </si>
  <si>
    <t>How big is the difference?</t>
  </si>
  <si>
    <t>Mean of column C</t>
  </si>
  <si>
    <t>Mean of column D</t>
  </si>
  <si>
    <t>Difference between means (D - C) ± SEM</t>
  </si>
  <si>
    <t>-93.95 ± 1.118</t>
  </si>
  <si>
    <t>95% confidence interval</t>
  </si>
  <si>
    <t>-97.05 to -90.85</t>
  </si>
  <si>
    <t>R squared (eta squared)</t>
  </si>
  <si>
    <t>F test to compare variances</t>
  </si>
  <si>
    <t>F, DFn, Dfd</t>
  </si>
  <si>
    <t>1.231, 2, 2</t>
  </si>
  <si>
    <t>ns</t>
  </si>
  <si>
    <t>No</t>
  </si>
  <si>
    <t>Data analyzed</t>
  </si>
  <si>
    <t>Sample size, column C</t>
  </si>
  <si>
    <t>Sample size, column D</t>
  </si>
  <si>
    <t>FigS5B_microscope</t>
  </si>
  <si>
    <t>get1-null</t>
  </si>
  <si>
    <t>get1-nul, FAR9-TMer</t>
  </si>
  <si>
    <t>t=67.84, df=4</t>
  </si>
  <si>
    <t>-92.74 ± 1.367</t>
  </si>
  <si>
    <t>-96.53 to -88.94</t>
  </si>
  <si>
    <t>3.034, 2, 2</t>
  </si>
  <si>
    <t>get2-null</t>
  </si>
  <si>
    <t>get2-nul, FAR9-TMer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</si>
</sst>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2"/>
      <color rgb="FF00B0F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C000"/>
      <name val="Arial"/>
      <family val="2"/>
    </font>
    <font>
      <sz val="12"/>
      <color rgb="FF000000"/>
      <name val="Arial"/>
      <family val="2"/>
    </font>
    <font>
      <sz val="12"/>
      <color rgb="FF00B050"/>
      <name val="Arial"/>
      <family val="2"/>
    </font>
    <font>
      <sz val="12"/>
      <color theme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3" fillId="2" borderId="0" xfId="1" applyFont="1" applyFill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3" borderId="0" xfId="0" applyFont="1" applyFill="1"/>
    <xf numFmtId="0" fontId="11" fillId="3" borderId="0" xfId="0" applyFont="1" applyFill="1"/>
  </cellXfs>
  <cellStyles count="2">
    <cellStyle name="Normal" xfId="0" builtinId="0"/>
    <cellStyle name="Normal 2" xfId="1" xr:uid="{2FF62B47-F70C-C74F-B1F9-ED9321E53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C6BF-FEF0-3444-AB5A-7F9CC00DCB88}">
  <dimension ref="A2:K31"/>
  <sheetViews>
    <sheetView zoomScale="81" workbookViewId="0">
      <selection activeCell="B6" sqref="B6"/>
    </sheetView>
  </sheetViews>
  <sheetFormatPr baseColWidth="10" defaultRowHeight="16" x14ac:dyDescent="0.2"/>
  <cols>
    <col min="1" max="1" width="6" style="2" customWidth="1"/>
    <col min="2" max="2" width="79" style="2" bestFit="1" customWidth="1"/>
    <col min="3" max="3" width="23" style="2" bestFit="1" customWidth="1"/>
    <col min="4" max="4" width="17.33203125" style="2" bestFit="1" customWidth="1"/>
    <col min="5" max="5" width="28.6640625" style="2" bestFit="1" customWidth="1"/>
    <col min="6" max="6" width="34.1640625" style="2" bestFit="1" customWidth="1"/>
    <col min="7" max="16384" width="10.83203125" style="2"/>
  </cols>
  <sheetData>
    <row r="2" spans="1:11" ht="34" x14ac:dyDescent="0.2">
      <c r="A2" s="6" t="s">
        <v>0</v>
      </c>
      <c r="B2" s="1" t="s">
        <v>1</v>
      </c>
    </row>
    <row r="3" spans="1:11" x14ac:dyDescent="0.2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I3" s="7" t="s">
        <v>0</v>
      </c>
      <c r="J3" s="7" t="s">
        <v>7</v>
      </c>
      <c r="K3" s="7" t="s">
        <v>8</v>
      </c>
    </row>
    <row r="4" spans="1:11" x14ac:dyDescent="0.2">
      <c r="B4" s="2" t="s">
        <v>9</v>
      </c>
      <c r="C4" s="2" t="s">
        <v>10</v>
      </c>
      <c r="D4" s="2">
        <v>314</v>
      </c>
      <c r="E4" s="2">
        <v>239</v>
      </c>
      <c r="F4" s="2">
        <v>28</v>
      </c>
      <c r="G4" s="2">
        <f>F4/D4*100</f>
        <v>8.9171974522292992</v>
      </c>
      <c r="I4" s="2">
        <v>8.9171974522292992</v>
      </c>
      <c r="J4" s="2">
        <v>11.864406779661017</v>
      </c>
      <c r="K4" s="2">
        <v>6.5656565656565666</v>
      </c>
    </row>
    <row r="5" spans="1:11" x14ac:dyDescent="0.2">
      <c r="B5" s="2" t="s">
        <v>11</v>
      </c>
      <c r="C5" s="2" t="s">
        <v>10</v>
      </c>
      <c r="D5" s="2">
        <v>354</v>
      </c>
      <c r="E5" s="2">
        <v>328</v>
      </c>
      <c r="F5" s="2">
        <v>12</v>
      </c>
      <c r="G5" s="2">
        <f t="shared" ref="G5:G9" si="0">F5/D5*100</f>
        <v>3.3898305084745761</v>
      </c>
      <c r="I5" s="2">
        <v>3.3898305084745761</v>
      </c>
      <c r="J5" s="2">
        <v>6.6265060240963862</v>
      </c>
      <c r="K5" s="2">
        <v>5.3254437869822491</v>
      </c>
    </row>
    <row r="6" spans="1:11" x14ac:dyDescent="0.2">
      <c r="B6" s="2" t="s">
        <v>12</v>
      </c>
      <c r="C6" s="2" t="s">
        <v>10</v>
      </c>
      <c r="D6" s="2">
        <v>144</v>
      </c>
      <c r="E6" s="2">
        <v>24</v>
      </c>
      <c r="F6" s="2">
        <v>138</v>
      </c>
      <c r="G6" s="2">
        <f t="shared" si="0"/>
        <v>95.833333333333343</v>
      </c>
      <c r="I6" s="2">
        <v>95.833333333333343</v>
      </c>
      <c r="J6" s="2">
        <v>98.672566371681413</v>
      </c>
      <c r="K6" s="2">
        <v>96.855345911949684</v>
      </c>
    </row>
    <row r="7" spans="1:11" x14ac:dyDescent="0.2">
      <c r="B7" s="2" t="s">
        <v>13</v>
      </c>
      <c r="C7" s="2" t="s">
        <v>10</v>
      </c>
      <c r="D7" s="2">
        <v>193</v>
      </c>
      <c r="E7" s="2">
        <v>94</v>
      </c>
      <c r="F7" s="2">
        <v>9</v>
      </c>
      <c r="G7" s="2">
        <f t="shared" si="0"/>
        <v>4.6632124352331603</v>
      </c>
      <c r="I7" s="2">
        <v>4.6632124352331603</v>
      </c>
      <c r="J7" s="2">
        <v>2.5316455696202533</v>
      </c>
      <c r="K7" s="2">
        <v>2.3195876288659796</v>
      </c>
    </row>
    <row r="8" spans="1:11" x14ac:dyDescent="0.2">
      <c r="B8" s="2" t="s">
        <v>14</v>
      </c>
      <c r="C8" s="2" t="s">
        <v>10</v>
      </c>
      <c r="D8" s="2">
        <v>212</v>
      </c>
      <c r="E8" s="2">
        <v>46</v>
      </c>
      <c r="F8" s="2">
        <v>208</v>
      </c>
      <c r="G8" s="2">
        <f t="shared" si="0"/>
        <v>98.113207547169807</v>
      </c>
      <c r="I8" s="2">
        <v>98.113207547169807</v>
      </c>
      <c r="J8" s="2">
        <v>96.641791044776113</v>
      </c>
      <c r="K8" s="2">
        <v>98.972602739726028</v>
      </c>
    </row>
    <row r="9" spans="1:11" x14ac:dyDescent="0.2">
      <c r="B9" s="2" t="s">
        <v>15</v>
      </c>
      <c r="C9" s="2" t="s">
        <v>10</v>
      </c>
      <c r="D9" s="2">
        <v>158</v>
      </c>
      <c r="E9" s="2">
        <v>91</v>
      </c>
      <c r="F9" s="2">
        <v>11</v>
      </c>
      <c r="G9" s="2">
        <f t="shared" si="0"/>
        <v>6.962025316455696</v>
      </c>
      <c r="I9" s="2">
        <v>6.962025316455696</v>
      </c>
      <c r="J9" s="2">
        <v>5.6224899598393572</v>
      </c>
      <c r="K9" s="2">
        <v>2.9304029304029302</v>
      </c>
    </row>
    <row r="10" spans="1:11" x14ac:dyDescent="0.2">
      <c r="B10" s="2" t="s">
        <v>16</v>
      </c>
      <c r="C10" s="2" t="s">
        <v>10</v>
      </c>
      <c r="D10" s="2">
        <v>155</v>
      </c>
      <c r="E10" s="2">
        <v>125</v>
      </c>
    </row>
    <row r="12" spans="1:11" ht="34" x14ac:dyDescent="0.2">
      <c r="A12" s="8" t="s">
        <v>7</v>
      </c>
      <c r="B12" s="3" t="s">
        <v>17</v>
      </c>
    </row>
    <row r="13" spans="1:11" x14ac:dyDescent="0.2">
      <c r="C13" s="2" t="s">
        <v>2</v>
      </c>
      <c r="D13" s="2" t="s">
        <v>3</v>
      </c>
      <c r="E13" s="2" t="s">
        <v>4</v>
      </c>
      <c r="G13" s="2" t="s">
        <v>6</v>
      </c>
    </row>
    <row r="14" spans="1:11" x14ac:dyDescent="0.2">
      <c r="B14" s="2" t="s">
        <v>9</v>
      </c>
      <c r="C14" s="2" t="s">
        <v>10</v>
      </c>
      <c r="D14" s="2">
        <v>177</v>
      </c>
      <c r="E14" s="2">
        <v>122</v>
      </c>
      <c r="F14" s="2">
        <v>21</v>
      </c>
      <c r="G14" s="2">
        <f>F14/D14*100</f>
        <v>11.864406779661017</v>
      </c>
    </row>
    <row r="15" spans="1:11" x14ac:dyDescent="0.2">
      <c r="B15" s="2" t="s">
        <v>11</v>
      </c>
      <c r="C15" s="2" t="s">
        <v>10</v>
      </c>
      <c r="D15" s="2">
        <v>166</v>
      </c>
      <c r="E15" s="2">
        <v>144</v>
      </c>
      <c r="F15" s="2">
        <v>11</v>
      </c>
      <c r="G15" s="2">
        <f t="shared" ref="G15:G19" si="1">F15/D15*100</f>
        <v>6.6265060240963862</v>
      </c>
    </row>
    <row r="16" spans="1:11" x14ac:dyDescent="0.2">
      <c r="B16" s="2" t="s">
        <v>12</v>
      </c>
      <c r="C16" s="2" t="s">
        <v>10</v>
      </c>
      <c r="D16" s="2">
        <v>226</v>
      </c>
      <c r="E16" s="2">
        <v>29</v>
      </c>
      <c r="F16" s="2">
        <v>223</v>
      </c>
      <c r="G16" s="2">
        <f t="shared" si="1"/>
        <v>98.672566371681413</v>
      </c>
    </row>
    <row r="17" spans="1:7" x14ac:dyDescent="0.2">
      <c r="B17" s="2" t="s">
        <v>13</v>
      </c>
      <c r="C17" s="2" t="s">
        <v>10</v>
      </c>
      <c r="D17" s="2">
        <v>316</v>
      </c>
      <c r="E17" s="2">
        <v>156</v>
      </c>
      <c r="F17" s="2">
        <v>8</v>
      </c>
      <c r="G17" s="2">
        <f t="shared" si="1"/>
        <v>2.5316455696202533</v>
      </c>
    </row>
    <row r="18" spans="1:7" x14ac:dyDescent="0.2">
      <c r="B18" s="2" t="s">
        <v>14</v>
      </c>
      <c r="C18" s="2" t="s">
        <v>10</v>
      </c>
      <c r="D18" s="2">
        <v>268</v>
      </c>
      <c r="E18" s="2">
        <v>44</v>
      </c>
      <c r="F18" s="2">
        <v>259</v>
      </c>
      <c r="G18" s="2">
        <f t="shared" si="1"/>
        <v>96.641791044776113</v>
      </c>
    </row>
    <row r="19" spans="1:7" x14ac:dyDescent="0.2">
      <c r="B19" s="2" t="s">
        <v>15</v>
      </c>
      <c r="C19" s="2" t="s">
        <v>10</v>
      </c>
      <c r="D19" s="2">
        <v>249</v>
      </c>
      <c r="E19" s="2">
        <v>108</v>
      </c>
      <c r="F19" s="2">
        <v>14</v>
      </c>
      <c r="G19" s="2">
        <f t="shared" si="1"/>
        <v>5.6224899598393572</v>
      </c>
    </row>
    <row r="20" spans="1:7" x14ac:dyDescent="0.2">
      <c r="B20" s="2" t="s">
        <v>16</v>
      </c>
      <c r="C20" s="2" t="s">
        <v>10</v>
      </c>
      <c r="D20" s="2">
        <v>205</v>
      </c>
      <c r="E20" s="2">
        <v>186</v>
      </c>
    </row>
    <row r="22" spans="1:7" ht="34" x14ac:dyDescent="0.2">
      <c r="A22" s="9" t="s">
        <v>8</v>
      </c>
      <c r="B22" s="4" t="s">
        <v>18</v>
      </c>
    </row>
    <row r="23" spans="1:7" x14ac:dyDescent="0.2">
      <c r="C23" s="2" t="s">
        <v>2</v>
      </c>
      <c r="D23" s="2" t="s">
        <v>3</v>
      </c>
      <c r="E23" s="2" t="s">
        <v>4</v>
      </c>
      <c r="G23" s="2" t="s">
        <v>6</v>
      </c>
    </row>
    <row r="24" spans="1:7" x14ac:dyDescent="0.2">
      <c r="B24" s="2" t="s">
        <v>9</v>
      </c>
      <c r="C24" s="2" t="s">
        <v>10</v>
      </c>
      <c r="D24" s="2">
        <v>198</v>
      </c>
      <c r="E24" s="2">
        <v>134</v>
      </c>
      <c r="F24" s="2">
        <v>13</v>
      </c>
      <c r="G24" s="2">
        <f>F24/D24*100</f>
        <v>6.5656565656565666</v>
      </c>
    </row>
    <row r="25" spans="1:7" x14ac:dyDescent="0.2">
      <c r="B25" s="2" t="s">
        <v>11</v>
      </c>
      <c r="C25" s="2" t="s">
        <v>10</v>
      </c>
      <c r="D25" s="2">
        <v>169</v>
      </c>
      <c r="E25" s="2">
        <v>147</v>
      </c>
      <c r="F25" s="2">
        <v>9</v>
      </c>
      <c r="G25" s="2">
        <f t="shared" ref="G25:G28" si="2">F25/D25*100</f>
        <v>5.3254437869822491</v>
      </c>
    </row>
    <row r="26" spans="1:7" x14ac:dyDescent="0.2">
      <c r="B26" s="2" t="s">
        <v>12</v>
      </c>
      <c r="C26" s="2" t="s">
        <v>10</v>
      </c>
      <c r="D26" s="2">
        <v>159</v>
      </c>
      <c r="E26" s="2">
        <v>21</v>
      </c>
      <c r="F26" s="2">
        <v>154</v>
      </c>
      <c r="G26" s="2">
        <f t="shared" si="2"/>
        <v>96.855345911949684</v>
      </c>
    </row>
    <row r="27" spans="1:7" x14ac:dyDescent="0.2">
      <c r="B27" s="2" t="s">
        <v>13</v>
      </c>
      <c r="C27" s="2" t="s">
        <v>10</v>
      </c>
      <c r="D27" s="2">
        <v>388</v>
      </c>
      <c r="E27" s="2">
        <v>162</v>
      </c>
      <c r="F27" s="2">
        <v>9</v>
      </c>
      <c r="G27" s="2">
        <f t="shared" si="2"/>
        <v>2.3195876288659796</v>
      </c>
    </row>
    <row r="28" spans="1:7" x14ac:dyDescent="0.2">
      <c r="B28" s="2" t="s">
        <v>14</v>
      </c>
      <c r="C28" s="2" t="s">
        <v>10</v>
      </c>
      <c r="D28" s="2">
        <v>292</v>
      </c>
      <c r="E28" s="2">
        <v>46</v>
      </c>
      <c r="F28" s="2">
        <v>289</v>
      </c>
      <c r="G28" s="2">
        <f t="shared" si="2"/>
        <v>98.972602739726028</v>
      </c>
    </row>
    <row r="29" spans="1:7" x14ac:dyDescent="0.2">
      <c r="B29" s="2" t="s">
        <v>15</v>
      </c>
      <c r="C29" s="2" t="s">
        <v>10</v>
      </c>
      <c r="D29" s="2">
        <v>273</v>
      </c>
      <c r="E29" s="2">
        <v>121</v>
      </c>
      <c r="F29" s="2">
        <v>8</v>
      </c>
      <c r="G29" s="2">
        <f>F29/D29*100</f>
        <v>2.9304029304029302</v>
      </c>
    </row>
    <row r="30" spans="1:7" x14ac:dyDescent="0.2">
      <c r="B30" s="2" t="s">
        <v>16</v>
      </c>
      <c r="C30" s="2" t="s">
        <v>10</v>
      </c>
      <c r="D30" s="2">
        <v>190</v>
      </c>
      <c r="E30" s="2">
        <v>166</v>
      </c>
      <c r="G30" s="5"/>
    </row>
    <row r="31" spans="1:7" x14ac:dyDescent="0.2">
      <c r="G3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A40F-A47F-094B-B1E5-902A4B872B8B}">
  <dimension ref="B1:D30"/>
  <sheetViews>
    <sheetView tabSelected="1" workbookViewId="0">
      <selection activeCell="C12" sqref="C12"/>
    </sheetView>
  </sheetViews>
  <sheetFormatPr baseColWidth="10" defaultRowHeight="16" x14ac:dyDescent="0.2"/>
  <cols>
    <col min="1" max="1" width="5.5" style="10" customWidth="1"/>
    <col min="2" max="2" width="38.83203125" style="10" bestFit="1" customWidth="1"/>
    <col min="3" max="3" width="26.1640625" style="10" bestFit="1" customWidth="1"/>
    <col min="4" max="4" width="20.33203125" style="10" bestFit="1" customWidth="1"/>
    <col min="5" max="16384" width="10.83203125" style="10"/>
  </cols>
  <sheetData>
    <row r="1" spans="2:4" x14ac:dyDescent="0.2">
      <c r="B1" s="11"/>
      <c r="C1" s="11"/>
    </row>
    <row r="2" spans="2:4" x14ac:dyDescent="0.2">
      <c r="B2" s="12" t="s">
        <v>19</v>
      </c>
      <c r="C2" s="14" t="s">
        <v>50</v>
      </c>
    </row>
    <row r="3" spans="2:4" x14ac:dyDescent="0.2">
      <c r="B3" s="12"/>
      <c r="C3" s="13"/>
    </row>
    <row r="4" spans="2:4" x14ac:dyDescent="0.2">
      <c r="B4" s="12" t="s">
        <v>20</v>
      </c>
      <c r="C4" s="14" t="s">
        <v>51</v>
      </c>
      <c r="D4" s="14" t="s">
        <v>57</v>
      </c>
    </row>
    <row r="5" spans="2:4" x14ac:dyDescent="0.2">
      <c r="B5" s="12" t="s">
        <v>21</v>
      </c>
      <c r="C5" s="13" t="s">
        <v>21</v>
      </c>
      <c r="D5" s="13" t="s">
        <v>21</v>
      </c>
    </row>
    <row r="6" spans="2:4" x14ac:dyDescent="0.2">
      <c r="B6" s="12" t="s">
        <v>22</v>
      </c>
      <c r="C6" s="14" t="s">
        <v>52</v>
      </c>
      <c r="D6" s="14" t="s">
        <v>58</v>
      </c>
    </row>
    <row r="7" spans="2:4" x14ac:dyDescent="0.2">
      <c r="B7" s="12"/>
      <c r="C7" s="13"/>
    </row>
    <row r="8" spans="2:4" x14ac:dyDescent="0.2">
      <c r="B8" s="12" t="s">
        <v>23</v>
      </c>
      <c r="C8" s="13"/>
    </row>
    <row r="9" spans="2:4" x14ac:dyDescent="0.2">
      <c r="B9" s="12" t="s">
        <v>24</v>
      </c>
      <c r="C9" s="14" t="s">
        <v>25</v>
      </c>
      <c r="D9" s="15" t="s">
        <v>25</v>
      </c>
    </row>
    <row r="10" spans="2:4" x14ac:dyDescent="0.2">
      <c r="B10" s="12" t="s">
        <v>26</v>
      </c>
      <c r="C10" s="14" t="s">
        <v>27</v>
      </c>
      <c r="D10" s="15" t="s">
        <v>27</v>
      </c>
    </row>
    <row r="11" spans="2:4" x14ac:dyDescent="0.2">
      <c r="B11" s="12" t="s">
        <v>28</v>
      </c>
      <c r="C11" s="14" t="s">
        <v>29</v>
      </c>
      <c r="D11" s="15" t="s">
        <v>29</v>
      </c>
    </row>
    <row r="12" spans="2:4" x14ac:dyDescent="0.2">
      <c r="B12" s="12" t="s">
        <v>30</v>
      </c>
      <c r="C12" s="13" t="s">
        <v>31</v>
      </c>
      <c r="D12" s="10" t="s">
        <v>31</v>
      </c>
    </row>
    <row r="13" spans="2:4" x14ac:dyDescent="0.2">
      <c r="B13" s="12" t="s">
        <v>32</v>
      </c>
      <c r="C13" s="13" t="s">
        <v>33</v>
      </c>
      <c r="D13" s="10" t="s">
        <v>53</v>
      </c>
    </row>
    <row r="14" spans="2:4" x14ac:dyDescent="0.2">
      <c r="B14" s="12"/>
      <c r="C14" s="13"/>
    </row>
    <row r="15" spans="2:4" x14ac:dyDescent="0.2">
      <c r="B15" s="12" t="s">
        <v>34</v>
      </c>
      <c r="C15" s="13"/>
    </row>
    <row r="16" spans="2:4" x14ac:dyDescent="0.2">
      <c r="B16" s="12" t="s">
        <v>35</v>
      </c>
      <c r="C16" s="13">
        <v>97.12</v>
      </c>
      <c r="D16" s="10">
        <v>97.91</v>
      </c>
    </row>
    <row r="17" spans="2:4" x14ac:dyDescent="0.2">
      <c r="B17" s="12" t="s">
        <v>36</v>
      </c>
      <c r="C17" s="13">
        <v>3.1709999999999998</v>
      </c>
      <c r="D17" s="10">
        <v>5.1719999999999997</v>
      </c>
    </row>
    <row r="18" spans="2:4" x14ac:dyDescent="0.2">
      <c r="B18" s="12" t="s">
        <v>37</v>
      </c>
      <c r="C18" s="13" t="s">
        <v>38</v>
      </c>
      <c r="D18" s="10" t="s">
        <v>54</v>
      </c>
    </row>
    <row r="19" spans="2:4" x14ac:dyDescent="0.2">
      <c r="B19" s="12" t="s">
        <v>39</v>
      </c>
      <c r="C19" s="13" t="s">
        <v>40</v>
      </c>
      <c r="D19" s="10" t="s">
        <v>55</v>
      </c>
    </row>
    <row r="20" spans="2:4" x14ac:dyDescent="0.2">
      <c r="B20" s="12" t="s">
        <v>41</v>
      </c>
      <c r="C20" s="13">
        <v>0.99939999999999996</v>
      </c>
      <c r="D20" s="10">
        <v>0.99909999999999999</v>
      </c>
    </row>
    <row r="21" spans="2:4" x14ac:dyDescent="0.2">
      <c r="B21" s="12"/>
      <c r="C21" s="13"/>
    </row>
    <row r="22" spans="2:4" x14ac:dyDescent="0.2">
      <c r="B22" s="12" t="s">
        <v>42</v>
      </c>
      <c r="C22" s="13"/>
    </row>
    <row r="23" spans="2:4" x14ac:dyDescent="0.2">
      <c r="B23" s="12" t="s">
        <v>43</v>
      </c>
      <c r="C23" s="13" t="s">
        <v>44</v>
      </c>
      <c r="D23" s="10" t="s">
        <v>56</v>
      </c>
    </row>
    <row r="24" spans="2:4" x14ac:dyDescent="0.2">
      <c r="B24" s="12" t="s">
        <v>24</v>
      </c>
      <c r="C24" s="13">
        <v>0.89649999999999996</v>
      </c>
      <c r="D24" s="10">
        <v>0.49569999999999997</v>
      </c>
    </row>
    <row r="25" spans="2:4" x14ac:dyDescent="0.2">
      <c r="B25" s="12" t="s">
        <v>26</v>
      </c>
      <c r="C25" s="13" t="s">
        <v>45</v>
      </c>
      <c r="D25" s="10" t="s">
        <v>45</v>
      </c>
    </row>
    <row r="26" spans="2:4" x14ac:dyDescent="0.2">
      <c r="B26" s="12" t="s">
        <v>28</v>
      </c>
      <c r="C26" s="13" t="s">
        <v>46</v>
      </c>
      <c r="D26" s="10" t="s">
        <v>46</v>
      </c>
    </row>
    <row r="27" spans="2:4" x14ac:dyDescent="0.2">
      <c r="B27" s="12"/>
      <c r="C27" s="13"/>
    </row>
    <row r="28" spans="2:4" x14ac:dyDescent="0.2">
      <c r="B28" s="12" t="s">
        <v>47</v>
      </c>
      <c r="C28" s="13"/>
    </row>
    <row r="29" spans="2:4" x14ac:dyDescent="0.2">
      <c r="B29" s="12" t="s">
        <v>48</v>
      </c>
      <c r="C29" s="13">
        <v>3</v>
      </c>
      <c r="D29" s="10">
        <v>3</v>
      </c>
    </row>
    <row r="30" spans="2:4" x14ac:dyDescent="0.2">
      <c r="B30" s="12" t="s">
        <v>49</v>
      </c>
      <c r="C30" s="13">
        <v>3</v>
      </c>
      <c r="D30" s="1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FigS5B_N1-3</vt:lpstr>
      <vt:lpstr>FigS5B_t-test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2023-01-05T19:02:56Z</dcterms:created>
  <dcterms:modified xsi:type="dcterms:W3CDTF">2023-01-05T19:11:40Z</dcterms:modified>
</cp:coreProperties>
</file>