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75" yWindow="135" windowWidth="28350" windowHeight="10245"/>
  </bookViews>
  <sheets>
    <sheet name="Table S2" sheetId="1" r:id="rId1"/>
  </sheets>
  <definedNames>
    <definedName name="_xlnm._FilterDatabase" localSheetId="0" hidden="1">'Table S2'!$B$5:$V$55</definedName>
    <definedName name="ExternalData_1" localSheetId="0">'Table S2'!#REF!</definedName>
    <definedName name="RareGermline_Mutations_DONOR_ALL" localSheetId="0">'Table S2'!#REF!</definedName>
    <definedName name="RareGermline_Mutations_DONOR_ALL_1" localSheetId="0">'Table S2'!$B$5:$V$55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3" i="1" l="1"/>
  <c r="R93" i="1"/>
  <c r="S93" i="1"/>
  <c r="T93" i="1"/>
  <c r="T106" i="1"/>
  <c r="S106" i="1"/>
  <c r="R106" i="1"/>
  <c r="Q106" i="1"/>
  <c r="T105" i="1"/>
  <c r="S105" i="1"/>
  <c r="R105" i="1"/>
  <c r="Q105" i="1"/>
  <c r="T104" i="1"/>
  <c r="S104" i="1"/>
  <c r="R104" i="1"/>
  <c r="Q104" i="1"/>
  <c r="T103" i="1"/>
  <c r="S103" i="1"/>
  <c r="R103" i="1"/>
  <c r="Q103" i="1"/>
  <c r="T102" i="1"/>
  <c r="S102" i="1"/>
  <c r="R102" i="1"/>
  <c r="Q102" i="1"/>
  <c r="R101" i="1"/>
  <c r="T100" i="1"/>
  <c r="S100" i="1"/>
  <c r="R100" i="1"/>
  <c r="Q100" i="1"/>
  <c r="T94" i="1"/>
  <c r="S94" i="1"/>
  <c r="R94" i="1"/>
  <c r="Q94" i="1"/>
  <c r="T99" i="1"/>
  <c r="S99" i="1"/>
  <c r="R99" i="1"/>
  <c r="Q99" i="1"/>
  <c r="T98" i="1"/>
  <c r="S98" i="1"/>
  <c r="R98" i="1"/>
  <c r="Q98" i="1"/>
  <c r="T97" i="1"/>
  <c r="S97" i="1"/>
  <c r="R97" i="1"/>
  <c r="Q97" i="1"/>
  <c r="T96" i="1"/>
  <c r="S96" i="1"/>
  <c r="R96" i="1"/>
  <c r="Q96" i="1"/>
  <c r="T95" i="1"/>
  <c r="S95" i="1"/>
  <c r="R95" i="1"/>
  <c r="Q95" i="1"/>
  <c r="T92" i="1"/>
  <c r="S92" i="1"/>
  <c r="R92" i="1"/>
  <c r="Q92" i="1"/>
  <c r="T91" i="1"/>
  <c r="S91" i="1"/>
  <c r="R91" i="1"/>
  <c r="Q91" i="1"/>
  <c r="T90" i="1"/>
  <c r="S90" i="1"/>
  <c r="R90" i="1"/>
  <c r="Q90" i="1"/>
  <c r="T89" i="1"/>
  <c r="S89" i="1"/>
  <c r="R89" i="1"/>
  <c r="Q89" i="1"/>
  <c r="T88" i="1"/>
  <c r="S88" i="1"/>
  <c r="R88" i="1"/>
  <c r="Q88" i="1"/>
  <c r="T87" i="1"/>
  <c r="S87" i="1"/>
  <c r="R87" i="1"/>
  <c r="Q87" i="1"/>
  <c r="T86" i="1"/>
  <c r="S86" i="1"/>
  <c r="R86" i="1"/>
  <c r="Q86" i="1"/>
  <c r="T85" i="1"/>
  <c r="S85" i="1"/>
  <c r="R85" i="1"/>
  <c r="Q85" i="1"/>
  <c r="T84" i="1"/>
  <c r="S84" i="1"/>
  <c r="R84" i="1"/>
  <c r="Q84" i="1"/>
  <c r="Q80" i="1"/>
  <c r="R80" i="1"/>
  <c r="S80" i="1"/>
  <c r="T80" i="1"/>
  <c r="Q81" i="1"/>
  <c r="R81" i="1"/>
  <c r="S81" i="1"/>
  <c r="T81" i="1"/>
  <c r="Q82" i="1"/>
  <c r="R82" i="1"/>
  <c r="S82" i="1"/>
  <c r="T82" i="1"/>
  <c r="Q83" i="1"/>
  <c r="R83" i="1"/>
  <c r="S83" i="1"/>
  <c r="T83" i="1"/>
  <c r="Q79" i="1"/>
  <c r="R79" i="1"/>
  <c r="S79" i="1"/>
  <c r="T79" i="1"/>
  <c r="R77" i="1"/>
  <c r="Q78" i="1"/>
  <c r="R78" i="1"/>
  <c r="S78" i="1"/>
  <c r="T78" i="1"/>
  <c r="Q75" i="1"/>
  <c r="R75" i="1"/>
  <c r="S75" i="1"/>
  <c r="T75" i="1"/>
  <c r="R76" i="1"/>
  <c r="Q74" i="1"/>
  <c r="R74" i="1"/>
  <c r="S74" i="1"/>
  <c r="T74" i="1"/>
  <c r="T73" i="1"/>
  <c r="S73" i="1"/>
  <c r="R73" i="1"/>
  <c r="Q73" i="1"/>
  <c r="T72" i="1"/>
  <c r="S72" i="1"/>
  <c r="R72" i="1"/>
  <c r="Q72" i="1"/>
  <c r="T70" i="1"/>
  <c r="S70" i="1"/>
  <c r="R70" i="1"/>
  <c r="Q70" i="1"/>
  <c r="R68" i="1"/>
  <c r="T67" i="1"/>
  <c r="S67" i="1"/>
  <c r="R67" i="1"/>
  <c r="Q67" i="1"/>
  <c r="T66" i="1"/>
  <c r="S66" i="1"/>
  <c r="R66" i="1"/>
  <c r="Q66" i="1"/>
  <c r="T64" i="1"/>
  <c r="S64" i="1"/>
  <c r="R64" i="1"/>
  <c r="Q64" i="1"/>
  <c r="T63" i="1"/>
  <c r="S63" i="1"/>
  <c r="R63" i="1"/>
  <c r="Q63" i="1"/>
  <c r="Q60" i="1"/>
  <c r="R60" i="1"/>
  <c r="S60" i="1"/>
  <c r="T60" i="1"/>
  <c r="Q59" i="1"/>
  <c r="R59" i="1"/>
  <c r="S59" i="1"/>
  <c r="T59" i="1"/>
  <c r="Q58" i="1"/>
  <c r="R58" i="1"/>
  <c r="S58" i="1"/>
  <c r="T58" i="1"/>
  <c r="Q57" i="1"/>
  <c r="R57" i="1"/>
  <c r="S57" i="1"/>
  <c r="T57" i="1"/>
  <c r="T56" i="1" l="1"/>
  <c r="S56" i="1"/>
  <c r="R56" i="1"/>
  <c r="Q56" i="1"/>
  <c r="T55" i="1"/>
  <c r="T54" i="1"/>
  <c r="S54" i="1"/>
  <c r="R54" i="1"/>
  <c r="Q54" i="1"/>
  <c r="T53" i="1"/>
  <c r="S53" i="1"/>
  <c r="R53" i="1"/>
  <c r="Q53" i="1"/>
  <c r="R51" i="1"/>
  <c r="T50" i="1"/>
  <c r="S50" i="1"/>
  <c r="R50" i="1"/>
  <c r="Q50" i="1"/>
  <c r="T49" i="1"/>
  <c r="S49" i="1"/>
  <c r="R49" i="1"/>
  <c r="Q49" i="1"/>
  <c r="T48" i="1"/>
  <c r="S48" i="1"/>
  <c r="R48" i="1"/>
  <c r="Q48" i="1"/>
  <c r="T47" i="1"/>
  <c r="S47" i="1"/>
  <c r="R47" i="1"/>
  <c r="Q47" i="1"/>
  <c r="T45" i="1"/>
  <c r="S45" i="1"/>
  <c r="R45" i="1"/>
  <c r="Q45" i="1"/>
  <c r="T44" i="1"/>
  <c r="S44" i="1"/>
  <c r="R44" i="1"/>
  <c r="Q44" i="1"/>
  <c r="T43" i="1"/>
  <c r="S43" i="1"/>
  <c r="R43" i="1"/>
  <c r="Q43" i="1"/>
  <c r="T41" i="1"/>
  <c r="T40" i="1"/>
  <c r="S40" i="1"/>
  <c r="R40" i="1"/>
  <c r="Q40" i="1"/>
  <c r="T37" i="1"/>
  <c r="S37" i="1"/>
  <c r="R37" i="1"/>
  <c r="Q37" i="1"/>
  <c r="T36" i="1"/>
  <c r="S36" i="1"/>
  <c r="R36" i="1"/>
  <c r="Q36" i="1"/>
  <c r="T34" i="1"/>
  <c r="S34" i="1"/>
  <c r="R34" i="1"/>
  <c r="Q34" i="1"/>
  <c r="T32" i="1"/>
  <c r="S32" i="1"/>
  <c r="R32" i="1"/>
  <c r="Q32" i="1"/>
  <c r="T29" i="1"/>
  <c r="T27" i="1"/>
  <c r="S27" i="1"/>
  <c r="R27" i="1"/>
  <c r="Q27" i="1"/>
  <c r="R26" i="1"/>
  <c r="R19" i="1"/>
  <c r="T15" i="1"/>
  <c r="S15" i="1"/>
  <c r="R15" i="1"/>
  <c r="Q15" i="1"/>
  <c r="T14" i="1"/>
  <c r="S14" i="1"/>
  <c r="R14" i="1"/>
  <c r="Q14" i="1"/>
  <c r="T13" i="1"/>
  <c r="T12" i="1"/>
  <c r="S12" i="1"/>
  <c r="R12" i="1"/>
  <c r="Q12" i="1"/>
  <c r="T11" i="1"/>
  <c r="S11" i="1"/>
  <c r="R11" i="1"/>
  <c r="Q11" i="1"/>
</calcChain>
</file>

<file path=xl/connections.xml><?xml version="1.0" encoding="utf-8"?>
<connections xmlns="http://schemas.openxmlformats.org/spreadsheetml/2006/main">
  <connection id="1" name="RareGermline_Mutations_DONOR_ALL1" type="6" refreshedVersion="6" background="1" saveData="1">
    <textPr sourceFile="/Users/mc24/Desktop/Goss Maria analysis/RareGermline_Mutations_DONOR_ALL.txt">
      <textFields count="137">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<sst xmlns="http://schemas.openxmlformats.org/spreadsheetml/2006/main" count="3008" uniqueCount="945">
  <si>
    <t>Variant Allelic Fraction</t>
  </si>
  <si>
    <t>Coverage</t>
  </si>
  <si>
    <t>Prediction of variant on protein function</t>
  </si>
  <si>
    <t>Variant frequency in population</t>
  </si>
  <si>
    <t>Donor RT</t>
  </si>
  <si>
    <t>LROm</t>
  </si>
  <si>
    <t>KR lesion</t>
  </si>
  <si>
    <t>KPR lesion</t>
  </si>
  <si>
    <t>Gene</t>
  </si>
  <si>
    <t>Chr</t>
  </si>
  <si>
    <t>Start position</t>
  </si>
  <si>
    <t>End position</t>
  </si>
  <si>
    <t>Reference Allele</t>
  </si>
  <si>
    <t>Variant Allele</t>
  </si>
  <si>
    <t>Variant Classification</t>
  </si>
  <si>
    <t>dbSNP RS</t>
  </si>
  <si>
    <t>AA Change</t>
  </si>
  <si>
    <t>Chr Change</t>
  </si>
  <si>
    <t>Transcript Id</t>
  </si>
  <si>
    <t>Exon</t>
  </si>
  <si>
    <t>Gene Detail</t>
  </si>
  <si>
    <t>COSMIC Gene Freq</t>
  </si>
  <si>
    <t>COSMIC site freq</t>
  </si>
  <si>
    <t>LRO met.</t>
  </si>
  <si>
    <t xml:space="preserve">Tot </t>
  </si>
  <si>
    <t xml:space="preserve">Var </t>
  </si>
  <si>
    <t>SIFT4G</t>
  </si>
  <si>
    <t>Polyphen2_HDIV</t>
  </si>
  <si>
    <t>Polyphen2_HVAR</t>
  </si>
  <si>
    <t>MutationTaster</t>
  </si>
  <si>
    <t>DEOGEN2</t>
  </si>
  <si>
    <t>M-CAP</t>
  </si>
  <si>
    <t>ClinPred</t>
  </si>
  <si>
    <t>fathmm-MKL_coding</t>
  </si>
  <si>
    <t>fathmm-XF_coding</t>
  </si>
  <si>
    <t>BayesDel_addAF</t>
  </si>
  <si>
    <t>BayesDel_noAF</t>
  </si>
  <si>
    <t>LIST-S2</t>
  </si>
  <si>
    <t xml:space="preserve">Taking into account all software calls </t>
  </si>
  <si>
    <t>ExAC ALL</t>
  </si>
  <si>
    <t>gnomAD exome AF</t>
  </si>
  <si>
    <t>gnomAD exome AF male</t>
  </si>
  <si>
    <t>gnomAD genome AF</t>
  </si>
  <si>
    <t>gnomAD genome AF male</t>
  </si>
  <si>
    <t>Gene full name</t>
  </si>
  <si>
    <t>Function description</t>
  </si>
  <si>
    <t>Interpro domain</t>
  </si>
  <si>
    <t>Disease description</t>
  </si>
  <si>
    <t>Tissue specificity (Uniprot)</t>
  </si>
  <si>
    <t>BCO1, BCMO1</t>
  </si>
  <si>
    <t>T</t>
  </si>
  <si>
    <t>C</t>
  </si>
  <si>
    <t>nonsynonymous (missense)</t>
  </si>
  <si>
    <t>rs141202792</t>
  </si>
  <si>
    <t>p.I324T</t>
  </si>
  <si>
    <t>c.T971C</t>
  </si>
  <si>
    <t>NM_017429</t>
  </si>
  <si>
    <t>exon7</t>
  </si>
  <si>
    <t>BCO1:NM_017429:exon7:c.T971C:p.I324T; BCMO1:uc010vnp.1:exon6:c.T764C:p.I255T,BCMO1:uc002fgn.1:exon7:c.T971C:p.I324T</t>
  </si>
  <si>
    <t>.</t>
  </si>
  <si>
    <t>Deleterious</t>
  </si>
  <si>
    <t>Probably damaging</t>
  </si>
  <si>
    <t>Possibly damaging</t>
  </si>
  <si>
    <t>Tolerated</t>
  </si>
  <si>
    <t>Likely deleterious</t>
  </si>
  <si>
    <t>beta-carotene oxygenase 1</t>
  </si>
  <si>
    <t xml:space="preserve">Symmetrically cleaves beta-carotene into two molecules of retinal using a dioxygenase mechanism. {ECO:0000269|PubMed:24668807}.; </t>
  </si>
  <si>
    <t xml:space="preserve">Hypercarotenemia and vitamin A deficiency, autosomal dominant (ADHVAD) [MIM:115300]: A disorder characterized by increased serum beta-carotene, decreased conversion of beta- carotene to vitamin A and decreased serum vitamin A. {ECO:0000269|PubMed:17951468}. Note=The disease is caused by mutations affecting the gene represented in this entry.; </t>
  </si>
  <si>
    <t>CENPE</t>
  </si>
  <si>
    <t>rs143398214</t>
  </si>
  <si>
    <t>p.R208K</t>
  </si>
  <si>
    <t>c.G623A</t>
  </si>
  <si>
    <t>NM_001286734</t>
  </si>
  <si>
    <t>CENPE:NM_001286734:exon7:c.G623A:p.R208K,CENPE:NM_001813:exon7:c.G623A:p.R208K</t>
  </si>
  <si>
    <t>centromere protein E</t>
  </si>
  <si>
    <t xml:space="preserve">Essential for the maintenance of chromosomal stability through efficient stabilization of microtubule capture at kinetochores. Plays a key role in the movement of chromosomes toward the metaphase plate during mitosis. Is a slow plus end- directed motor whose activity is essential for metaphase chromosome alignment. Couples chromosome position to microtubule depolymerizing activity. The highly processive microtubule- dependent motor activity of CENPE serves to power chromosome congression and provides a flexible, motile tether linking kinetochores to dynamic spindle microtubules. Necessary for the mitotic checkpoint signal at individual kinetochores to prevent aneuploidy due to single chromosome loss. Required for the efficient recruitment of BUBR1, MAD1 and MAD2 to attached and newly unattached kinetochores. Stimulates mammalian BUBR1 kinase activity. Accumulates just before mitosis at the G2 phase of the cell cycle. {ECO:0000269|PubMed:17535814, ECO:0000269|PubMed:7889940}.; </t>
  </si>
  <si>
    <t>Kinesin motor domain|P-loop containing nucleoside triphosphate hydrolase</t>
  </si>
  <si>
    <t xml:space="preserve">Microcephaly 13, primary, autosomal recessive (MCPH13) [MIM:616051]: A form of microcephaly, a disease defined as a head circumference more than 3 standard deviations below the age- related mean. Brain weight is markedly reduced and the cerebral cortex is disproportionately small. {ECO:0000269|PubMed:24748105}. Note=The disease is caused by mutations affecting the gene represented in this entry.; </t>
  </si>
  <si>
    <t>IREB2</t>
  </si>
  <si>
    <t>rs147288797</t>
  </si>
  <si>
    <t>p.T798I</t>
  </si>
  <si>
    <t>c.C2393T</t>
  </si>
  <si>
    <t>NM_004136</t>
  </si>
  <si>
    <t>exon19</t>
  </si>
  <si>
    <t>IREB2:NM_001320941:exon18:c.C1643T:p.T548I,IREB2:NM_001320942:exon19:c.C2222T:p.T741I,IREB2:NM_004136:exon19:c.C2393T:p.T798I</t>
  </si>
  <si>
    <t>iron responsive element binding protein 2</t>
  </si>
  <si>
    <t xml:space="preserve">RNA-binding protein that binds to iron-responsive elements (IRES), which are stem-loop structures found in the 5'- UTR of ferritin, and delta aminolevulinic acid synthase mRNAs, and in the 3'-UTR of transferrin receptor mRNA. Binding to the IRE element in ferritin results in the repression of its mRNA translation. Binding of the protein to the transferrin receptor mRNA inhibits the degradation of this otherwise rapidly degraded mRNA. {ECO:0000269|PubMed:7983023}.; </t>
  </si>
  <si>
    <t>MAP4</t>
  </si>
  <si>
    <t>rs35736893</t>
  </si>
  <si>
    <t>p.I994V</t>
  </si>
  <si>
    <t>c.A2980G</t>
  </si>
  <si>
    <t>NM_002375</t>
  </si>
  <si>
    <t>exon15</t>
  </si>
  <si>
    <t>MAP4:uc003crw.2:exon2:c.A217G:p.I73V,MAP4:uc011bbe.1:exon6:c.A2119G:p.I707V,MAP4:uc003csd.2:exon8:c.A2140G:p.I714V,MAP4:NM_001134364:exon15:c.A2980G:p.I994V,MAP4:NM_002375:exon15:c.A2980G:p.I994V</t>
  </si>
  <si>
    <t>microtubule associated protein 4</t>
  </si>
  <si>
    <t xml:space="preserve">Non-neuronal microtubule-associated protein. Promotes microtubule assembly. {ECO:0000269|PubMed:10791892}.; </t>
  </si>
  <si>
    <t>TBC1D32, C6orf170</t>
  </si>
  <si>
    <t>G</t>
  </si>
  <si>
    <t>rs182057696</t>
  </si>
  <si>
    <t>p.R1104T</t>
  </si>
  <si>
    <t>c.G3311C</t>
  </si>
  <si>
    <t>NM_152730</t>
  </si>
  <si>
    <t>exon29</t>
  </si>
  <si>
    <t>TBC1D32:NM_152730:exon29:c.G3311C:p.R1104T,TBC1D32:NM_001367760:exon30:c.G3434C:p.R1145T,TBC1D32:NM_001367759:exon31:c.G3434C:p.R1145T</t>
  </si>
  <si>
    <t>TBC1 domain family member 32</t>
  </si>
  <si>
    <t xml:space="preserve">Required for high-level Shh responses in the developing neural tube. Together with CDK20, controls the structure of the primary cilium by coordinating assembly of the ciliary membrane and axoneme, allowing GLI2 to be properly activated in response to Shh signaling (By similarity). {ECO:0000250}.; </t>
  </si>
  <si>
    <t>Rab-GTPase-TBC domain</t>
  </si>
  <si>
    <t>TRIM21</t>
  </si>
  <si>
    <t>A</t>
  </si>
  <si>
    <t>rs199881122</t>
  </si>
  <si>
    <t>p.F446I</t>
  </si>
  <si>
    <t>c.T1336A</t>
  </si>
  <si>
    <t>NM_003141</t>
  </si>
  <si>
    <t>TRIM21:NM_003141:exon7:c.T1336A:p.F446I</t>
  </si>
  <si>
    <t>Tripartite Motif Containing 21</t>
  </si>
  <si>
    <t>Member of the tripartite motif (TRIM) family</t>
  </si>
  <si>
    <t>Heart Block, Congenital and Sjogren Syndrome.</t>
  </si>
  <si>
    <t>TULP3</t>
  </si>
  <si>
    <t>splice site</t>
  </si>
  <si>
    <t>rs145289428</t>
  </si>
  <si>
    <t>c.492+1G&gt;A</t>
  </si>
  <si>
    <t>NM_001160408</t>
  </si>
  <si>
    <t>exon5</t>
  </si>
  <si>
    <t>TULP3:NM_003324:exon5:c.492+1G&gt;A,TULP3:NM_001160408:exon5:c.492+1G&gt;A</t>
  </si>
  <si>
    <t>tubby like protein 3</t>
  </si>
  <si>
    <t xml:space="preserve">Negative regulator of the Shh signaling transduction pathway: recruited to primary cilia via association with the IFT complex A (IFT-A) and is required for recruitment of G protein- coupled receptor GPR161 to cilia, a promoter of PKA-dependent basal repression machinery in Shh signaling. Binds to phosphorylated inositide (phosphoinositide) lipids. Both IFT-A- and phosphoinositide-binding properties are required to regulate ciliary G protein-coupled receptor trafficking. Not involved in ciliogenesis. {ECO:0000269|PubMed:11375483, ECO:0000269|PubMed:20889716}.; </t>
  </si>
  <si>
    <t xml:space="preserve">Expressed at high levels in testis, ovaries, thyroid, and spinal chord. {ECO:0000269|PubMed:9828123}.; </t>
  </si>
  <si>
    <t>ADAM2</t>
  </si>
  <si>
    <t>rs146775573</t>
  </si>
  <si>
    <t>p.T281S</t>
  </si>
  <si>
    <t>c.C842G</t>
  </si>
  <si>
    <t>NM_001464</t>
  </si>
  <si>
    <t>exon10</t>
  </si>
  <si>
    <t>ADAM2:NM_001278113:exon9:c.C785G:p.T262S,ADAM2:NM_001278114:exon10:c.C842G:p.T281S,ADAM2:NM_001464:exon10:c.C842G:p.T281S</t>
  </si>
  <si>
    <t>Neutral</t>
  </si>
  <si>
    <t>Uncertain significance</t>
  </si>
  <si>
    <t>ADAM Metallopeptidase Domain 2 </t>
  </si>
  <si>
    <t>member of the ADAM (a disintegrin and metalloprotease domain) f</t>
  </si>
  <si>
    <t>Peptidase_M12B,_ADAM/reprolysin;Reprolysin_domain,_adamalysin-type</t>
  </si>
  <si>
    <t>AEBP2</t>
  </si>
  <si>
    <t>GAGGAGGAGGAGGAA</t>
  </si>
  <si>
    <t>-</t>
  </si>
  <si>
    <t>nonframeshift deletion</t>
  </si>
  <si>
    <t>novel</t>
  </si>
  <si>
    <t>p.36_41del</t>
  </si>
  <si>
    <t>c.108_122del</t>
  </si>
  <si>
    <t>NM_001114176</t>
  </si>
  <si>
    <t>exon1</t>
  </si>
  <si>
    <t>AEBP2:NM_001114176:exon1:c.109_123del:p.E44_E48del,AEBP2:NM_001363736:exon1:c.109_123del:p.E44_E48del,AEBP2:NM_153207:exon1:c.109_123del:p.E44_E48del</t>
  </si>
  <si>
    <t>Zinc finger protein AEBP2</t>
  </si>
  <si>
    <t>DNA-binding transcriptional repressor. May interact with and stimulate the activity of the PRC2 complex, which methylates 'Lys-9' and 'Lys-27' residues of histone H3.</t>
  </si>
  <si>
    <t>Zinc-finger</t>
  </si>
  <si>
    <t>Expressed in 202 organ(s), highest expression level in epithelial cell of pancreas</t>
  </si>
  <si>
    <t>CABIN1</t>
  </si>
  <si>
    <t>rs148623569</t>
  </si>
  <si>
    <t>p.D15E</t>
  </si>
  <si>
    <t>c.T45G</t>
  </si>
  <si>
    <t>NM_001201429</t>
  </si>
  <si>
    <t>exon3</t>
  </si>
  <si>
    <t>CABIN1:NM_001199281:exon3:c.T45G:p.D15E,CABIN1:NM_001201429:exon3:c.T45G:p.D15E,CABIN1:NM_012295:exon3:c.T45G:p.D15E</t>
  </si>
  <si>
    <t>calcineurin binding protein 1</t>
  </si>
  <si>
    <t xml:space="preserve">May be required for replication-independent chromatin assembly. May serve as a negative regulator of T-cell receptor (TCR) signaling via inhibition of calcineurin. Inhibition of activated calcineurin is dependent on both PKC and calcium signals. Acts as a negative regulator of p53/TP53 by keeping p53 in an inactive state on chromatin at promoters of a subset of it's target genes. {ECO:0000269|PubMed:14718166, ECO:0000269|PubMed:9655484}.; </t>
  </si>
  <si>
    <t xml:space="preserve">Widely expressed in different tissues. {ECO:0000269|PubMed:9655484}.; </t>
  </si>
  <si>
    <t>DOCK7</t>
  </si>
  <si>
    <t>rs199681303</t>
  </si>
  <si>
    <t>p.S970G</t>
  </si>
  <si>
    <t>c.A2908G</t>
  </si>
  <si>
    <t>NM_001271999</t>
  </si>
  <si>
    <t>exon24</t>
  </si>
  <si>
    <t>DOCK7:uc001dam.3:exon4:c.A448G:p.S150G,DOCK7:NM_001272000:exon23:c.A2815G:p.S939G,DOCK7:NM_001272001:exon23:c.A2815G:p.S939G,DOCK7:NM_033407:exon23:c.A2815G:p.S939G,DOCK7:NM_001271999:exon24:c.A2908G:p.S970G,DOCK7:NM_001330614:exon24:c.A2908G:p.S970G</t>
  </si>
  <si>
    <t>Benign</t>
  </si>
  <si>
    <t>dedicator of cytokinesis 7</t>
  </si>
  <si>
    <t xml:space="preserve">Functions as a guanine nucleotide exchange factor (GEF), which activates Rac1 and Rac3 Rho small GTPases by exchanging bound GDP for free GTP. Does not have a GEF activity for CDC42. Required for STMN1 'Ser-15' phosphorylation during axon formation and consequently for neuronal polarization (PubMed:16982419). Has a role in pigmentation (By similarity). Involved in the regulation of cortical neurogenesis through the control of radial glial cells (RGCs) proliferation versus differentiation; negatively regulates the basal-to-apical interkinetic nuclear migration of RGCs by antagonizing the microtubule growth-promoting function of TACC3 (By similarity). {ECO:0000250|UniProtKB:Q8R1A4, ECO:0000269|PubMed:16982419}.; </t>
  </si>
  <si>
    <t xml:space="preserve">Epileptic encephalopathy, early infantile, 23 (EIEE23) [MIM:615859]: A severe disease characterized by early-onset intractable epilepsy, dysmorphic features, intellectual disability, and cortical blindness. Brain imaging shows an abnormally marked pontobulbar sulcus with mild pontine hypoplasia, white matter abnormalities, and atrophy in the occipital lobe. {ECO:0000269|PubMed:24814191}. Note=The disease is caused by mutations affecting the gene represented in this entry.; </t>
  </si>
  <si>
    <t xml:space="preserve">Widely expressed. {ECO:0000269|PubMed:11214970}.; </t>
  </si>
  <si>
    <t>FBXO40</t>
  </si>
  <si>
    <t>rs142028632</t>
  </si>
  <si>
    <t>p.I115S</t>
  </si>
  <si>
    <t>c.T344G</t>
  </si>
  <si>
    <t>NM_016298</t>
  </si>
  <si>
    <t>FBXO40:NM_016298:exon3:c.T344G:p.I115S</t>
  </si>
  <si>
    <t>F-box protein 40</t>
  </si>
  <si>
    <t xml:space="preserve">Probable substrate-recognition component of the SCF (SKP1-CUL1-F-box protein)-type E3 ubiquitin ligase complex that may function in myogenesis. {ECO:0000250}.; </t>
  </si>
  <si>
    <t xml:space="preserve">Expressed only in heart and skeletal muscle. {ECO:0000269|PubMed:17928169}.; </t>
  </si>
  <si>
    <t>HMCN1</t>
  </si>
  <si>
    <t>rs139490011</t>
  </si>
  <si>
    <t>p.E494K</t>
  </si>
  <si>
    <t>c.G1480A</t>
  </si>
  <si>
    <t>NM_031935</t>
  </si>
  <si>
    <t>HMCN1:NM_031935:exon10:c.G1480A:p.E494K</t>
  </si>
  <si>
    <t>hemicentin 1</t>
  </si>
  <si>
    <t>Immunoglobulin subtype|Immunoglobulin subtype 2|Immunoglobulin-like domain|Immunoglobulin-like fold</t>
  </si>
  <si>
    <t xml:space="preserve">Isoform 1 and isoform 2 are expressed in skin fibroblasts and retinal pigment epithelium (RPE) cells. {ECO:0000269|PubMed:14570714}.; </t>
  </si>
  <si>
    <t>LOC100131094</t>
  </si>
  <si>
    <t>p.R28H</t>
  </si>
  <si>
    <t>c.G83A</t>
  </si>
  <si>
    <t>NM_001242901</t>
  </si>
  <si>
    <t>exon2</t>
  </si>
  <si>
    <t>DPP9-AS1:NM_001242901:exon2:c.G83A:p.R28H</t>
  </si>
  <si>
    <t>PKD1</t>
  </si>
  <si>
    <t>rs201220835</t>
  </si>
  <si>
    <t>p.R3672Q</t>
  </si>
  <si>
    <t>c.G11015A</t>
  </si>
  <si>
    <t>NM_001009944</t>
  </si>
  <si>
    <t>exon37</t>
  </si>
  <si>
    <t>PKD1:NM_000296:exon37:c.G11012A:p.R3671Q,PKD1:NM_001009944:exon37:c.G11015A:p.R3672Q</t>
  </si>
  <si>
    <t>polycystin 1, transient receptor potential channel interacting</t>
  </si>
  <si>
    <t xml:space="preserve">Involved in renal tubulogenesis (PubMed:12482949). Involved in fluid-flow mechanosensation by the primary cilium in renal epithelium (By similarity). Acts as a regulator of cilium length, together with PKD2 (By similarity). The dynamic control of cilium length is essential in the regulation of mechanotransductive signaling (By similarity). The cilium length response creates a negative feedback loop whereby fluid shear- mediated deflection of the primary cilium, which decreases intracellular cAMP, leads to cilium shortening and thus decreases flow-induced signaling (By similarity). May be an ion-channel regulator. Involved in adhesive protein-protein and protein- carbohydrate interactions. {ECO:0000250|UniProtKB:O08852, ECO:0000269|PubMed:12482949}.; </t>
  </si>
  <si>
    <t xml:space="preserve">Polycystic kidney disease 1 (PKD1) [MIM:173900]: A disorder characterized by renal cysts, liver cysts and intracranial aneurysm. Clinical variability is due to differences in the rate of loss of glomerular filtration, the age of reaching end-stage renal disease and the occurrence of hypertension, symptomatic extrarenal cysts, and subarachnoid hemorrhage from intracranial 'berry' aneurysm. {ECO:0000269|PubMed:10200984, ECO:0000269|PubMed:10364515, ECO:0000269|PubMed:10577909, ECO:0000269|PubMed:10647901, ECO:0000269|PubMed:10729710, ECO:0000269|PubMed:10854095, ECO:0000269|PubMed:10923040, ECO:0000269|PubMed:10987650, ECO:0000269|PubMed:11012875, ECO:0000269|PubMed:11058904, ECO:0000269|PubMed:11115377, ECO:0000269|PubMed:11216660, ECO:0000269|PubMed:11316854, ECO:0000269|PubMed:11558899, ECO:0000269|PubMed:11571556, ECO:0000269|PubMed:11691639, ECO:0000269|PubMed:11773467, ECO:0000269|PubMed:11857740, ECO:0000269|PubMed:11967008, ECO:0000269|PubMed:12007219, ECO:0000269|PubMed:12070253, ECO:0000269|PubMed:12220456, ECO:0000269|PubMed:12842373, ECO:0000269|PubMed:15772804, ECO:0000269|PubMed:18837007, ECO:0000269|PubMed:21115670, ECO:0000269|PubMed:22508176, ECO:0000269|PubMed:8554072, ECO:0000269|PubMed:9199561, ECO:0000269|PubMed:9259200, ECO:0000269|PubMed:9285784, ECO:0000269|PubMed:9521593, ECO:0000269|PubMed:9921908}. Note=The disease is caused by mutations affecting the gene represented in this entry.; </t>
  </si>
  <si>
    <t>RINT1</t>
  </si>
  <si>
    <t>rs150793856</t>
  </si>
  <si>
    <t>p.A138V</t>
  </si>
  <si>
    <t>c.C413T</t>
  </si>
  <si>
    <t>NM_021930</t>
  </si>
  <si>
    <t>exon4</t>
  </si>
  <si>
    <t>RINT1:NM_001346599:exon4:c.C179T:p.A60V,RINT1:NM_021930:exon4:c.C413T:p.A138V</t>
  </si>
  <si>
    <t>RAD50 interactor 1</t>
  </si>
  <si>
    <t xml:space="preserve">Involved in regulation of membrane traffic between the Golgi and the endoplasmic reticulum (ER); the function is proposed to depend on its association in the NRZ complex which is believed to play a role in SNARE assembly at the ER. May play a role in cell cycle checkpoint control (PubMed:11096100). Essential for telomere length control (PubMed:16600870). {ECO:0000269|PubMed:11096100, ECO:0000269|PubMed:16600870, ECO:0000305}.; </t>
  </si>
  <si>
    <t>RRP12</t>
  </si>
  <si>
    <t>rs45534935</t>
  </si>
  <si>
    <t>p.K1124R</t>
  </si>
  <si>
    <t>c.A3371G</t>
  </si>
  <si>
    <t>NM_015179</t>
  </si>
  <si>
    <t>exon28</t>
  </si>
  <si>
    <t>RRP12:uc001kne.3:exon3:c.A416G:p.K139R,RRP12:uc009xvl.3:exon11:c.A722G:p.K241R,RRP12:uc009xvm.3:exon22:c.A2525G:p.K842R,RRP12:NM_001284337:exon25:c.A3071G:p.K1024R,RRP12:NM_001145114:exon26:c.A3188G:p.K1063R,RRP12:NM_015179:exon28:c.A3371G:p.K1124R</t>
  </si>
  <si>
    <t>ribosomal RNA processing 12 homolog</t>
  </si>
  <si>
    <t>Armadillo-like helical|Armadillo-type fold</t>
  </si>
  <si>
    <t xml:space="preserve">Weakly expressed. Expressed at intermediate level in testis and ovary. {ECO:0000269|PubMed:9734811}.; </t>
  </si>
  <si>
    <t>SLC16A12</t>
  </si>
  <si>
    <t>rs150800688</t>
  </si>
  <si>
    <t>p.S158P</t>
  </si>
  <si>
    <t>c.T472C</t>
  </si>
  <si>
    <t>NM_213606</t>
  </si>
  <si>
    <t>exon6</t>
  </si>
  <si>
    <t>SLC16A12:NM_213606:exon6:c.T472C:p.S158P</t>
  </si>
  <si>
    <t>solute carrier family 16 member 12</t>
  </si>
  <si>
    <t xml:space="preserve">Proton-linked monocarboxylate transporter that mediates creatine transport across the plasma membrane. {ECO:0000269|PubMed:23578822}.; </t>
  </si>
  <si>
    <t>Major facilitator superfamily domain</t>
  </si>
  <si>
    <t xml:space="preserve">Most highly expressed in kidney, followed by retina, lung, heart and testis. Very weakly expressed in brain and liver. Also detected in lens. {ECO:0000269|PubMed:18304496, ECO:0000269|PubMed:23578822}.; </t>
  </si>
  <si>
    <t>SMPD4</t>
  </si>
  <si>
    <t>rs148380148</t>
  </si>
  <si>
    <t>c.A1913G</t>
  </si>
  <si>
    <t>p.Y638C</t>
  </si>
  <si>
    <t>NM_017951</t>
  </si>
  <si>
    <t>exon17</t>
  </si>
  <si>
    <t>SMPD4:NM_001171083:exon14:c.A1607G:p.Y536C,SMPD4:NM_017751:exon16:c.A1826G:p.Y609C,SMPD4:NM_017951:exon17:c.A1913G:p.Y638C</t>
  </si>
  <si>
    <t>Sphingomyelin Phosphodiesterase 4 </t>
  </si>
  <si>
    <t>Catalyzes the hydrolysis of membrane sphingomyelin to form phosphorylcholine and ceramide.</t>
  </si>
  <si>
    <t>Expression activated by DNA damage, cellular stress, and tumor necrosis factor, but it is downregulated by wild-type p53</t>
  </si>
  <si>
    <t>C1orf131</t>
  </si>
  <si>
    <t>rs137948315</t>
  </si>
  <si>
    <t>p.A66V</t>
  </si>
  <si>
    <t>c.C197T</t>
  </si>
  <si>
    <t>NM_001300830</t>
  </si>
  <si>
    <t>C1orf131:NM_001300830:exon2:c.C197T:p.A66V,C1orf131:NM_152379:exon2:c.C197T:p.A66V</t>
  </si>
  <si>
    <t>Likely benign</t>
  </si>
  <si>
    <t>chromosome 1 open reading frame 131</t>
  </si>
  <si>
    <t>CEL</t>
  </si>
  <si>
    <t>p.A692P</t>
  </si>
  <si>
    <t>c.G2074C</t>
  </si>
  <si>
    <t>NM_001807</t>
  </si>
  <si>
    <t>exon11</t>
  </si>
  <si>
    <t>CEL:NM_001807:exon11:c.G2065C:p.A689P</t>
  </si>
  <si>
    <t>Carboxyl Ester Lipase</t>
  </si>
  <si>
    <t>The physiological role of this protein is in cholesterol and lipid-soluble vitamin ester hydrolysis and absorption</t>
  </si>
  <si>
    <t>Mucin-like_domain</t>
  </si>
  <si>
    <t>secreted from the pancreas into the digestive tract and from the lactating mammary gland into human milk. </t>
  </si>
  <si>
    <t>CRAMP1, CRAMP1L</t>
  </si>
  <si>
    <t>rs371446549</t>
  </si>
  <si>
    <t>p.R536Q</t>
  </si>
  <si>
    <t>c.G1607A</t>
  </si>
  <si>
    <t>NM_020825</t>
  </si>
  <si>
    <t>exon9</t>
  </si>
  <si>
    <t>CRAMP1:NM_020825:exon9:c.G1607A:p.R536Q</t>
  </si>
  <si>
    <t>cramped chromatin regulator homolog 1</t>
  </si>
  <si>
    <t>CSN2</t>
  </si>
  <si>
    <t>rs140189537</t>
  </si>
  <si>
    <t>p.T122M</t>
  </si>
  <si>
    <t>c.C365T</t>
  </si>
  <si>
    <t>NM_001891</t>
  </si>
  <si>
    <t>CSN2:NM_001302770:exon5:c.C362T:p.T121M,CSN2:NM_001891:exon5:c.C365T:p.T122M</t>
  </si>
  <si>
    <t>casein beta</t>
  </si>
  <si>
    <t xml:space="preserve">Important role in determination of the surface properties of the casein micelles.; </t>
  </si>
  <si>
    <t xml:space="preserve">Mammary gland specific. Secreted in milk.; </t>
  </si>
  <si>
    <t>DMXL2</t>
  </si>
  <si>
    <t>rs72729259</t>
  </si>
  <si>
    <t>p.M2515V</t>
  </si>
  <si>
    <t>c.A7543G</t>
  </si>
  <si>
    <t>NM_001174116</t>
  </si>
  <si>
    <t>exon31</t>
  </si>
  <si>
    <t>DMXL2:NM_001174117:exon29:c.A5632G:p.M1878V,DMXL2:NM_001174116:exon31:c.A7543G:p.M2515V,DMXL2:NM_015263:exon31:c.A7540G:p.M2514V</t>
  </si>
  <si>
    <t>Dmx Like 2</t>
  </si>
  <si>
    <t>involve in many functions including participation in signal transduction pathways</t>
  </si>
  <si>
    <t> Polyendocrine-Polyneuropathy Syndrome and Deafness,</t>
  </si>
  <si>
    <t>FGF22</t>
  </si>
  <si>
    <t>rs139763814</t>
  </si>
  <si>
    <t>p.R134H</t>
  </si>
  <si>
    <t>c.G401A</t>
  </si>
  <si>
    <t>NM_020637</t>
  </si>
  <si>
    <t>FGF22:NM_020637:exon3:c.G401A:p.R134H</t>
  </si>
  <si>
    <t>fibroblast growth factor 22</t>
  </si>
  <si>
    <t xml:space="preserve">Plays a role in the fasting response, glucose homeostasis, lipolysis and lipogenesis. Can stimulate cell proliferation (in vitro). May be involved in hair development. {ECO:0000269|PubMed:16597617}.; </t>
  </si>
  <si>
    <t>GGN</t>
  </si>
  <si>
    <t>rs145910727</t>
  </si>
  <si>
    <t>p.S618P</t>
  </si>
  <si>
    <t>c.T1852C</t>
  </si>
  <si>
    <t>NM_152657</t>
  </si>
  <si>
    <t>GGN:NM_152657:exon4:c.T1852C:p.S618P</t>
  </si>
  <si>
    <t>gametogenetin</t>
  </si>
  <si>
    <t xml:space="preserve">May be involved in spermatogenesis. {ECO:0000250}.; </t>
  </si>
  <si>
    <t>GLYCTK</t>
  </si>
  <si>
    <t>p.P438L</t>
  </si>
  <si>
    <t>c.C1313T</t>
  </si>
  <si>
    <t>NM_145262</t>
  </si>
  <si>
    <t>GLYCTK:uc003ddr.3:exon1:c.C305T:p.P102L,GLYCTK:NM_145262:exon5:c.C1313T:p.P438L</t>
  </si>
  <si>
    <t>glycerate kinase</t>
  </si>
  <si>
    <t>MOFRL domain</t>
  </si>
  <si>
    <t xml:space="preserve">Widely expressed. {ECO:0000269|PubMed:16753811}.; </t>
  </si>
  <si>
    <t>HDDC3</t>
  </si>
  <si>
    <t>rs138596450</t>
  </si>
  <si>
    <t>p.P109S</t>
  </si>
  <si>
    <t>c.C325T</t>
  </si>
  <si>
    <t>NM_001286451</t>
  </si>
  <si>
    <t>HDDC3:NM_001286451:exon3:c.C325T:p.P109S,HDDC3:NM_198527:exon3:c.C325T:p.P109S</t>
  </si>
  <si>
    <t>HD domain containing 3</t>
  </si>
  <si>
    <t xml:space="preserve">ppGpp hydrolyzing enzyme involved in starvation response. {ECO:0000269|PubMed:20818390}.; </t>
  </si>
  <si>
    <t>HD/PDEase domain</t>
  </si>
  <si>
    <t>IQCJ-SCHIP1, SCHIP1</t>
  </si>
  <si>
    <t>p.R213G</t>
  </si>
  <si>
    <t>c.A637G</t>
  </si>
  <si>
    <t>NM_001197113</t>
  </si>
  <si>
    <t>SCHIP1:NM_001197107:exon2:c.A409G:p.R137G,SCHIP1:NM_014575:exon2:c.A409G:p.R137G,IQCJ-SCHIP1:NM_001197114:exon4:c.A556G:p.R186G,IQCJ-SCHIP1:NM_001197113:exon5:c.A637G:p.R213G,QCJ-SCHIP1:uc010hvz.1:exon2:c.A328G:p.R110G</t>
  </si>
  <si>
    <t>Schwannomin Interacting Protein 1</t>
  </si>
  <si>
    <t> Pediatric Ependymoma and High Grade Ependymoma</t>
  </si>
  <si>
    <t>KRI1</t>
  </si>
  <si>
    <t>rs148813557</t>
  </si>
  <si>
    <t>p.C597Y</t>
  </si>
  <si>
    <t>c.G1790A</t>
  </si>
  <si>
    <t>NM_023008</t>
  </si>
  <si>
    <t>exon18</t>
  </si>
  <si>
    <t>KRI1:uc002mow.1:exon9:c.G647A:p.C216Y,KRI1:uc002mox.1:exon17:c.G1778A:p.C593Y,KRI1:NM_023008:exon18:c.G1790A:p.C597Y</t>
  </si>
  <si>
    <t>KRI1 homolog</t>
  </si>
  <si>
    <t>KRTAP10-9</t>
  </si>
  <si>
    <t>rs201168617</t>
  </si>
  <si>
    <t>p.P259S</t>
  </si>
  <si>
    <t>c.C775T</t>
  </si>
  <si>
    <t>NM_198690</t>
  </si>
  <si>
    <t>KRTAP10-9:NM_198690:exon1:c.C775T:p.P259S</t>
  </si>
  <si>
    <t>keratin associated protein 10-9</t>
  </si>
  <si>
    <t xml:space="preserve">In the hair cortex, hair keratin intermediate filaments are embedded in an interfilamentous matrix, consisting of hair keratin-associated proteins (KRTAP), which are essential for the formation of a rigid and resistant hair shaft through their extensive disulfide bond cross-linking with abundant cysteine residues of hair keratins. The matrix proteins include the high- sulfur and high-glycine-tyrosine keratins.; </t>
  </si>
  <si>
    <t xml:space="preserve">Restricted to a narrow region of the hair fiber cuticle, lying approximately 20 cell layers above the apex of the dermal papilla of the hair root; not detected in any other tissues. {ECO:0000269|PubMed:14962103, ECO:0000269|PubMed:15028290}.; </t>
  </si>
  <si>
    <t>LILRB4</t>
  </si>
  <si>
    <t>rs146946125</t>
  </si>
  <si>
    <t>p.G312R</t>
  </si>
  <si>
    <t>c.G934A</t>
  </si>
  <si>
    <t>NM_006847</t>
  </si>
  <si>
    <t>exon8</t>
  </si>
  <si>
    <t>LILRB4:uc010ert.3:exon8:c.G1057A:p.G353R,LILRB4:NM_001278429:exon7:c.G1021A:p.G341R,LILRB4:NM_001278426:exon8:c.G934A:p.G312R,LILRB4:NM_001278427:exon8:c.G934A:p.G312R,LILRB4:NM_001278428:exon8:c.G934A:p.G312R</t>
  </si>
  <si>
    <t>leukocyte immunoglobulin like receptor B4</t>
  </si>
  <si>
    <t xml:space="preserve">Receptor for class I MHC antigens. Recognizes a broad spectrum of HLA-A, HLA-B, HLA-C and HLA-G alleles. Involved in the down-regulation of the immune response and the development of tolerance, e.g. towards transplants. Interferes with TNFRSF5- signaling and NF-kappa-B up-regulation. Inhibits receptor-mediated phosphorylation of cellular proteins and mobilization of intracellular calcium ions. {ECO:0000269|PubMed:11875462, ECO:0000269|PubMed:9151699}.; </t>
  </si>
  <si>
    <t xml:space="preserve">Detected in monocytes, macrophages, dendritic cells, lung, natural killer cells and B-cells. {ECO:0000269|PubMed:9151699, ECO:0000269|PubMed:9278324, ECO:0000269|PubMed:9548455}.; </t>
  </si>
  <si>
    <t>MCM8</t>
  </si>
  <si>
    <t>rs61752029</t>
  </si>
  <si>
    <t>p.I557V</t>
  </si>
  <si>
    <t>c.A1669G</t>
  </si>
  <si>
    <t>NM_001281520</t>
  </si>
  <si>
    <t>exon14</t>
  </si>
  <si>
    <t>MCM8:uc002wmm.3:exon3:c.A283G:p.I95V,MCM8:NM_001281522:exon13:c.A1528G:p.I510V,MCM8:NM_001281520:exon14:c.A1669G:p.I557V,MCM8:NM_001281521:exon14:c.A1789G:p.I597V,MCM8:NM_032485:exon14:c.A1669G:p.I557V,MCM8:NM_182802:exon14:c.A1621G:p.I541V</t>
  </si>
  <si>
    <t>minichromosome maintenance 8 homologous recombination repair factor</t>
  </si>
  <si>
    <t xml:space="preserve">Component of the MCM8-MCM9 complex, a complex involved in homologous recombination repair following DNA interstrand cross-links and plays a key role during gametogenesis. The MCM8- MCM9 complex probably acts as a hexameric helicase downstream of the Fanconi anemia proteins BRCA2 and RAD51 and is required to process aberrant forks into homologous recombination substrates and to orchestrate homologous recombination with resection, fork stabilization and fork restart. May also play a non-essential for DNA replication: may be involved in the activation of the prereplicative complex (pre-RC) during G(1) phase by recruiting CDC6 to the origin recognition complex (ORC). Binds chromatin throughout the cell cycle. {ECO:0000269|PubMed:22771115}.; </t>
  </si>
  <si>
    <t>AAA+ ATPase domain|MCM domain|P-loop containing nucleoside triphosphate hydrolase</t>
  </si>
  <si>
    <t xml:space="preserve">Premature ovarian failure 10 (POF10) [MIM:612885]: An ovarian disorder defined as the cessation of ovarian function under the age of 40 years. It is characterized by oligomenorrhea or amenorrhea, in the presence of elevated levels of serum gonadotropins and low estradiol. {ECO:0000269|PubMed:25437880}. Note=The disease is caused by mutations affecting the gene represented in this entry.; </t>
  </si>
  <si>
    <t xml:space="preserve">Highest levels in placenta, lung and pancreas. Low levels in skeletal muscle and kidney. Expressed in various tumors with highest levels in colon and lung cancers. {ECO:0000269|PubMed:12771218}.; </t>
  </si>
  <si>
    <t>NCKAP5</t>
  </si>
  <si>
    <t>rs192960876</t>
  </si>
  <si>
    <t>p.P980S</t>
  </si>
  <si>
    <t>c.C2938T</t>
  </si>
  <si>
    <t>NM_207363</t>
  </si>
  <si>
    <t>NCKAP5:NM_207363:exon14:c.C2938T:p.P980S</t>
  </si>
  <si>
    <t>NCK associated protein 5</t>
  </si>
  <si>
    <t xml:space="preserve">Expressed in fetal and adult brain, leukocytes and fetal fibroblasts.; </t>
  </si>
  <si>
    <t>POTEF</t>
  </si>
  <si>
    <t>rs370222435</t>
  </si>
  <si>
    <t>p.M24I</t>
  </si>
  <si>
    <t>c.G72A</t>
  </si>
  <si>
    <t>NM_001099771</t>
  </si>
  <si>
    <t>POTEF:NM_001099771:exon3:c.G72A:p.M24I</t>
  </si>
  <si>
    <t>POTE Ankyrin Domain Family Member F </t>
  </si>
  <si>
    <t> Baraitser-Winter Syndrome and Retinitis Pigmentosa </t>
  </si>
  <si>
    <t>ZNF101</t>
  </si>
  <si>
    <t>rs138984536</t>
  </si>
  <si>
    <t>p.H146R</t>
  </si>
  <si>
    <t>c.A437G</t>
  </si>
  <si>
    <t>NM_033204</t>
  </si>
  <si>
    <t>ZNF101:NM_001300949:exon4:c.A77G:p.H26R,ZNF101:NM_033204:exon4:c.A437G:p.H146R</t>
  </si>
  <si>
    <t>Zinc Finger Protein 101 </t>
  </si>
  <si>
    <t>bind nucleic acids and perform many key functions, the most important of which is regulating transcription</t>
  </si>
  <si>
    <t>ZNF337</t>
  </si>
  <si>
    <t>rs141590223</t>
  </si>
  <si>
    <t>p.S567L</t>
  </si>
  <si>
    <t>c.C1700T</t>
  </si>
  <si>
    <t>NM_001290261</t>
  </si>
  <si>
    <t>ZNF337:uc010ztg.2:exon3:c.C1604T:p.S535L,ZNF337:NM_001290261:exon4:c.C1700T:p.S567L,ZNF337:NM_015655:exon5:c.C1700T:p.S567L</t>
  </si>
  <si>
    <t>zinc finger protein 337</t>
  </si>
  <si>
    <t xml:space="preserve">May be involved in transcriptional regulation.; </t>
  </si>
  <si>
    <t>Zinc finger C2H2-type</t>
  </si>
  <si>
    <t>BHLHE41</t>
  </si>
  <si>
    <t>synonymous (silent)</t>
  </si>
  <si>
    <t>p.A458A</t>
  </si>
  <si>
    <t>c.C1374T</t>
  </si>
  <si>
    <t>NM_030762</t>
  </si>
  <si>
    <t>BHLHE41:NM_030762:exon5:c.C1374T:p.A458A</t>
  </si>
  <si>
    <t>basic helix-loop-helix family member e41</t>
  </si>
  <si>
    <t xml:space="preserve">Transcriptional repressor involved in the regulation of the circadian rhythm by negatively regulating the activity of the clock genes and clock-controlled genes. Acts as the negative limb of a novel autoregulatory feedback loop (DEC loop) which differs from the one formed by the PER and CRY transcriptional repressors (PER/CRY loop). Both these loops are interlocked as it represses the expression of PER1 and in turn is repressed by PER1/2 and CRY1/2. Represses the activity of the circadian transcriptional activator: CLOCK-ARNTL/BMAL1 heterodimer by competing for the binding to E-box elements (5'-CACGTG-3') found within the promoters of its target genes. Negatively regulates its own expression and the expression of DBP and BHLHE41/DEC2. Acts as a corepressor of RXR and the RXR-LXR heterodimers and represses the ligand-induced RXRA/B/G, NR1H3/LXRA, NR1H4 and VDR transactivation activity. {ECO:0000269|PubMed:11278948, ECO:0000269|PubMed:14672706, ECO:0000269|PubMed:15193144, ECO:0000269|PubMed:15560782, ECO:0000269|PubMed:18411297, ECO:0000269|PubMed:19786558}.; </t>
  </si>
  <si>
    <t xml:space="preserve">Highly expressed in skeletal muscle and brain, moderately expressed in pancreas and heart, weakly expressed in placenta, lung, liver and kidney.; </t>
  </si>
  <si>
    <t>BICRA, GLTSCR1</t>
  </si>
  <si>
    <t>rs376362178</t>
  </si>
  <si>
    <t>p.A544A</t>
  </si>
  <si>
    <t>c.C1632T</t>
  </si>
  <si>
    <t>NM_015711</t>
  </si>
  <si>
    <t>BICRA:NM_015711:exon6:c.C1632T:p.A544A,GLTSCR1:uc002phi.4:exon1:c.C906T:p.A302A,GLTSCR1:uc002phh.4:exon6:c.C1632T:p.A544A</t>
  </si>
  <si>
    <t>glioma tumor suppressor candidate region gene 1</t>
  </si>
  <si>
    <t xml:space="preserve">Expressed at moderate levels in heart, brain, placenta, skeletal muscle, and pancreas, and at lower levels in lung, liver and kidney. {ECO:0000269|PubMed:10708517}.; </t>
  </si>
  <si>
    <t>CCDC155</t>
  </si>
  <si>
    <t>rs200723797</t>
  </si>
  <si>
    <t>p.A249A</t>
  </si>
  <si>
    <t>c.G747A</t>
  </si>
  <si>
    <t>NM_144688</t>
  </si>
  <si>
    <t>CCDC155:NM_144688:exon8:c.G747A:p.A249A</t>
  </si>
  <si>
    <t>COPG2</t>
  </si>
  <si>
    <t>rs1805166</t>
  </si>
  <si>
    <t>p.S824S</t>
  </si>
  <si>
    <t>c.G2472A</t>
  </si>
  <si>
    <t>NM_012133</t>
  </si>
  <si>
    <t>exon23</t>
  </si>
  <si>
    <t>COPG2:uc003vqh.1:exon13:c.G1062A:p.S354S</t>
  </si>
  <si>
    <t>coatomer protein complex subunit gamma 2</t>
  </si>
  <si>
    <t xml:space="preserve">The coatomer is a cytosolic protein complex that binds to dilysine motifs and reversibly associates with Golgi non- clathrin-coated vesicles, which further mediate biosynthetic protein transport from the ER, via the Golgi up to the trans Golgi network. Coatomer complex is required for budding from Golgi membranes, and is essential for the retrograde Golgi-to-ER transport of dilysine-tagged proteins. In mammals, the coatomer can only be recruited by membranes associated to ADP-ribosylation factors (ARFs), which are small GTP-binding proteins; the complex also influences the Golgi structural integrity, as well as the processing, activity, and endocytic recycling of LDL receptors (By similarity). {ECO:0000250}.; </t>
  </si>
  <si>
    <t>FEZF2</t>
  </si>
  <si>
    <t>p.G110G</t>
  </si>
  <si>
    <t>c.T330C</t>
  </si>
  <si>
    <t>NM_018008</t>
  </si>
  <si>
    <t>FEZF2:uc003dlh.2:exon1:c.T330C:p.G110G,FEZF2:NM_018008:exon2:c.T330C:p.G110G</t>
  </si>
  <si>
    <t>FEZ family zinc finger 2</t>
  </si>
  <si>
    <t xml:space="preserve">Transcription repressor. Required for the specification of corticospinal motor neurons and other subcerebral projection neurons. May play a role in layer and neuronal subtype-specific patterning of subcortical projections and axonal fasciculation. Controls the development of dendritic arborization and spines of large layer V pyramidal neurons. May be involved in innate immunity (By similarity). {ECO:0000250}.; </t>
  </si>
  <si>
    <t>JRK</t>
  </si>
  <si>
    <t>p.P201P</t>
  </si>
  <si>
    <t>c.G603A</t>
  </si>
  <si>
    <t>NM_003724</t>
  </si>
  <si>
    <t>JRK:NM_001077527:exon2:c.G603A:p.P201P,JRK:NM_001279352:exon2:c.G603A:p.P201P,JRK:NM_003724:exon2:c.G603A:p.P201P</t>
  </si>
  <si>
    <t>Jrk helix-turn-helix protein</t>
  </si>
  <si>
    <t xml:space="preserve">May bind DNA. {ECO:0000250}.; </t>
  </si>
  <si>
    <t xml:space="preserve">Expressed ubiquitously. {ECO:0000269|PubMed:9675132}.; </t>
  </si>
  <si>
    <t>MFHAS1</t>
  </si>
  <si>
    <t>p.I487I</t>
  </si>
  <si>
    <t>c.C1461T</t>
  </si>
  <si>
    <t>NM_004225</t>
  </si>
  <si>
    <t>MFHAS1:NM_004225:exon1:c.C1461T:p.I487I</t>
  </si>
  <si>
    <t>malignant fibrous histiocytoma amplified sequence 1</t>
  </si>
  <si>
    <t xml:space="preserve">Ubiquitously expressed. Overexpressed in malignant fibrous histiocytomas. {ECO:0000269|PubMed:9973190}.; </t>
  </si>
  <si>
    <t>MYO15A</t>
  </si>
  <si>
    <t>rs368865502</t>
  </si>
  <si>
    <t>p.L1603L</t>
  </si>
  <si>
    <t>c.C4807T</t>
  </si>
  <si>
    <t>NM_016239</t>
  </si>
  <si>
    <t>MYO15A:uc021trl.1:exon15:c.C4801T:p.L1601L,MYO15A:NM_016239:exon15:c.C4807T:p.L1603L</t>
  </si>
  <si>
    <t>myosin XVA</t>
  </si>
  <si>
    <t xml:space="preserve">Myosins are actin-based motor molecules with ATPase activity. Unconventional myosins serve in intracellular movements. Their highly divergent tails are presumed to bind to membranous compartments, which would be moved relative to actin filaments. Required for the arrangement of stereocilia in mature hair bundles (By similarity). {ECO:0000250}.; </t>
  </si>
  <si>
    <t xml:space="preserve">Highly expressed in pituitary. Also expressed at lower levels in adult brain, kidney, liver, lung, pancreas, placenta and skeletal muscle. Not expressed in brain. In the pituitary, highly expressed in anterior gland cells. {ECO:0000269|PubMed:10552926}.; </t>
  </si>
  <si>
    <t>NPEPPS</t>
  </si>
  <si>
    <t>rs201093766</t>
  </si>
  <si>
    <t>p.L701L</t>
  </si>
  <si>
    <t>c.C2103T</t>
  </si>
  <si>
    <t>NM_006310</t>
  </si>
  <si>
    <t>NPEPPS:NM_006310:exon18:c.C2103T:p.L701L,NPEPPS:NM_001330257:exon19:c.C2091T:p.L697L</t>
  </si>
  <si>
    <t>Aminopeptidase Puromycin Sensitive </t>
  </si>
  <si>
    <t>zinc metallopeptidase which hydrolyzes amino acids from the N-terminus of its substrate. </t>
  </si>
  <si>
    <t> Frontotemporal Dementia and Alzheimer Disease.</t>
  </si>
  <si>
    <t>PKD1L3</t>
  </si>
  <si>
    <t>rs373978415</t>
  </si>
  <si>
    <t>p.N395N</t>
  </si>
  <si>
    <t>c.T1185C</t>
  </si>
  <si>
    <t>NM_181536</t>
  </si>
  <si>
    <t>PKD1L3:uc010vmm.2:exon8:c.T1185C:p.N395N</t>
  </si>
  <si>
    <t>polycystin 1 like 3, transient receptor potential channel interacting</t>
  </si>
  <si>
    <t xml:space="preserve">Component of a calcium channel. May act as a sour taste receptor by forming a calcium channel with PKD1L3 in gustatory cells; however, its contribution to sour taste perception is unclear in vivo and may be indirect. {ECO:0000269|PubMed:12782129, ECO:0000269|PubMed:19812697, ECO:0000269|PubMed:23212381}.; </t>
  </si>
  <si>
    <t xml:space="preserve">Highly expressed in placenta, weakly in heart and lung. {ECO:0000269|PubMed:12782129}.; </t>
  </si>
  <si>
    <t>RABL6</t>
  </si>
  <si>
    <t>rs376293277</t>
  </si>
  <si>
    <t>p.P380P</t>
  </si>
  <si>
    <t>c.G1140A</t>
  </si>
  <si>
    <t>NM_001173988</t>
  </si>
  <si>
    <t>RABL6:uc004cjn.1:exon2:c.G519A:p.P173P,RABL6:NM_001173988:exon10:c.G1140A:p.P380P,RABL6:NM_024718:exon10:c.G1137A:p.P379P,RABL6:uc010nbs.1:exon10:c.G792A:p.P264P</t>
  </si>
  <si>
    <t>RAB, member RAS oncogene family-like 6</t>
  </si>
  <si>
    <t xml:space="preserve">May enhance cellular proliferation. May reduce growth inhibitory activity of CDKN2A. {ECO:0000269|PubMed:16582619}.; </t>
  </si>
  <si>
    <t>RGS12</t>
  </si>
  <si>
    <t>rs151270602</t>
  </si>
  <si>
    <t>p.A1338A</t>
  </si>
  <si>
    <t>c.C4014T</t>
  </si>
  <si>
    <t>NM_002926</t>
  </si>
  <si>
    <t>RGS12:uc010icv.3:exon13:c.C1611T:p.A537A,RGS12:uc003gha.3:exon14:c.C2040T:p.A680A,RGS12:NM_198227:exon15:c.C2070T:p.A690A,RGS12:NM_002926:exon17:c.C4014T:p.A1338A,RGS12:NM_198229:exon17:c.C4014T:p.A1338A</t>
  </si>
  <si>
    <t>regulator of G-protein signaling 12</t>
  </si>
  <si>
    <t xml:space="preserve">Regulates G protein-coupled receptor signaling cascades. Inhibits signal transduction by increasing the GTPase activity of G protein alpha subunits, thereby driving them into their inactive GDP-bound form. {ECO:0000250|UniProtKB:O08774}.; </t>
  </si>
  <si>
    <t xml:space="preserve">Isoform 3 is brain specific.; </t>
  </si>
  <si>
    <t>SLC9A8</t>
  </si>
  <si>
    <t>rs140495695</t>
  </si>
  <si>
    <t>p.L406L</t>
  </si>
  <si>
    <t>c.A1218G</t>
  </si>
  <si>
    <t>NM_001260491</t>
  </si>
  <si>
    <t>exon13</t>
  </si>
  <si>
    <t>SLC9A8:NM_001260491:exon13:c.A1218G:p.L406L,SLC9A8:NM_015266:exon13:c.A1170G:p.L390L</t>
  </si>
  <si>
    <t>Solute Carrier Family 9 Member A8</t>
  </si>
  <si>
    <t>integral transmembrane proteins that exchange extracellular Na+ for intracellular H+. NHEs have multiple functions, including intracellular pH homeostasis, cell volume regulation, and electroneutral NaCl absorption in epithelia</t>
  </si>
  <si>
    <t>Christianson Syndrome and Corneal Dystrophy, Band-Shaped</t>
  </si>
  <si>
    <t>TBKBP1</t>
  </si>
  <si>
    <t>rs372392812</t>
  </si>
  <si>
    <t>p.T299T</t>
  </si>
  <si>
    <t>c.C897T</t>
  </si>
  <si>
    <t>NM_014726</t>
  </si>
  <si>
    <t>TBKBP1:NM_014726:exon7:c.C897T:p.T299T</t>
  </si>
  <si>
    <t>TBK1 binding protein 1</t>
  </si>
  <si>
    <t xml:space="preserve">Adapter protein which constitutively binds TBK1 and IKBKE playing a role in antiviral innate immunity. {ECO:0000269|PubMed:21931631}.; </t>
  </si>
  <si>
    <t xml:space="preserve">Detected in leukocytes, lung, placenta, small intestine, liver, kidney, spleen, muscle, heart, brain and at low levels in thymus. {ECO:0000269|PubMed:17568778}.; </t>
  </si>
  <si>
    <t xml:space="preserve">Highly expressed in spleen, thymus, in the myeloid cell line THP-1, in the promyeloblastic cell line KG-1a and on CD4+ and CD8+ T-cells. Medium levels in peripheral blood leukocytes and in small intestine. Low levels in ovary and lung. {ECO:0000269|PubMed:8639485, ECO:0000269|PubMed:8663314}.; </t>
  </si>
  <si>
    <t xml:space="preserve">Diabetes mellitus, insulin-dependent, 22 (IDDM22) [MIM:612522]: A multifactorial disorder of glucose homeostasis that is characterized by susceptibility to ketoacidosis in the absence of insulin therapy. Clinical features are polydipsia, polyphagia and polyuria which result from hyperglycemia-induced osmotic diuresis and secondary thirst. These derangements result in long-term complications that affect the eyes, kidneys, nerves, and blood vessels. {ECO:0000269|PubMed:19073967}. Note=Disease susceptibility is associated with variations affecting the gene represented in this entry.; </t>
  </si>
  <si>
    <t>GPCR, rhodopsin-like, 7TM</t>
  </si>
  <si>
    <t xml:space="preserve">Receptor for a number of inflammatory CC-chemokines including MIP-1-alpha, MIP-1-beta and RANTES and subsequently transduces a signal by increasing the intracellular calcium ion level. May play a role in the control of granulocytic lineage proliferation or differentiation. Acts as a coreceptor (CD4 being the primary receptor) for HIV-1 R5 isolates. {ECO:0000269|PubMed:11323418, ECO:0000269|PubMed:8639485, ECO:0000269|PubMed:8649511, ECO:0000269|PubMed:8649512, ECO:0000269|PubMed:8663314, ECO:0000269|PubMed:8699119}.; </t>
  </si>
  <si>
    <t>C-C motif chemokine receptor 5 (gene/pseudogene)</t>
  </si>
  <si>
    <t>CCR5:NM_000579:exon3:c.T362G:p.L121R,CCR5:NM_001100168:exon3:c.T362G:p.L121R</t>
  </si>
  <si>
    <t>NM_000579</t>
  </si>
  <si>
    <t>c.T362G</t>
  </si>
  <si>
    <t>p.L121R</t>
  </si>
  <si>
    <t>rs150497029</t>
  </si>
  <si>
    <t>CCR5</t>
  </si>
  <si>
    <t>Secreted by odontoblasts</t>
  </si>
  <si>
    <t>Dentinogenesis Imperfecta and Dentin Dysplasia</t>
  </si>
  <si>
    <t>Generate two principal proteins of the dentin extracellular matrix of the tooth, dentin sialoprotein and dentin phosphoprotein. These two protein products may play distinct but related roles in dentin mineralization</t>
  </si>
  <si>
    <t>dentin sialophosphoprotein</t>
  </si>
  <si>
    <t>DSPP:NM_014208:exon5:c.3068_3103del:p.N1029_S1040del</t>
  </si>
  <si>
    <t>NM_014208</t>
  </si>
  <si>
    <t>c.3068_3103del</t>
  </si>
  <si>
    <t>p.1029_1040del</t>
  </si>
  <si>
    <t>rs200486992</t>
  </si>
  <si>
    <t>ATAGCAGTGACAGCAGCAACAGCAGTGACAGCAGCG</t>
  </si>
  <si>
    <t>DSPP</t>
  </si>
  <si>
    <t>limb and CNS expressed 1 like</t>
  </si>
  <si>
    <t>LIX1L:NM_153713:exon1:c.G181C:p.A61P</t>
  </si>
  <si>
    <t>NM_153713</t>
  </si>
  <si>
    <t>c.G181C</t>
  </si>
  <si>
    <t>p.A61P</t>
  </si>
  <si>
    <t>LIX1L</t>
  </si>
  <si>
    <t>mitochondrial ribosomal protein L34</t>
  </si>
  <si>
    <t>MRPL34:NM_023937:exon2:c.C202G:p.R68G</t>
  </si>
  <si>
    <t>NM_023937</t>
  </si>
  <si>
    <t>c.C202G</t>
  </si>
  <si>
    <t>p.R68G</t>
  </si>
  <si>
    <t>rs200891604</t>
  </si>
  <si>
    <t>MRPL34</t>
  </si>
  <si>
    <t>RASGRP1</t>
  </si>
  <si>
    <t>rs201076575</t>
  </si>
  <si>
    <t>p.S661A</t>
  </si>
  <si>
    <t>c.T1981G</t>
  </si>
  <si>
    <t>NM_005739</t>
  </si>
  <si>
    <t>exon16</t>
  </si>
  <si>
    <t>RASGRP1:NM_001128602:exon15:c.T1876G:p.S626A,RASGRP1:NM_005739:exon16:c.T1981G:p.S661A</t>
  </si>
  <si>
    <t>RAS guanyl releasing protein 1</t>
  </si>
  <si>
    <t xml:space="preserve">Functions as a calcium- and diacylglycerol (DAG)- regulated nucleotide exchange factor specifically activating Ras through the exchange of bound GDP for GTP (PubMed:15899849, PubMed:23908768). Activates the Erk/MAP kinase cascade (PubMed:15899849). Regulates T-cell/B-cell development, homeostasis and differentiation by coupling T-lymphocyte/B- lymphocyte antigen receptors to Ras (PubMed:10807788, PubMed:12839994). Regulates NK cell cytotoxicity and ITAM- dependent cytokine production by activation of Ras-mediated ERK and JNK pathways (PubMed:19933860). Functions in mast cell degranulation and cytokine secretion, regulating FcERI-evoked allergic responses (By similarity). May also function in differentiation of other cell types (PubMed:12845332). {ECO:0000250|UniProtKB:Q9Z1S3, ECO:0000269|PubMed:10807788, ECO:0000269|PubMed:12782630, ECO:0000269|PubMed:12839994, ECO:0000269|PubMed:12845332, ECO:0000269|PubMed:15060167, ECO:0000269|PubMed:15184873, ECO:0000269|PubMed:15899849, ECO:0000269|PubMed:19933860, ECO:0000269|PubMed:23908768}.; </t>
  </si>
  <si>
    <t xml:space="preserve">Systemic lupus erythematosus (SLE) [MIM:152700]: A chronic, relapsing, inflammatory, and often febrile multisystemic disorder of connective tissue, characterized principally by involvement of the skin, joints, kidneys and serosal membranes. It is of unknown etiology, but is thought to represent a failure of the regulatory mechanisms of the autoimmune system. The disease is marked by a wide range of system dysfunctions, an elevated erythrocyte sedimentation rate, and the formation of LE cells in the blood or bone marrow. {ECO:0000269|PubMed:17878389}. Note=Disease susceptibility is associated with variations affecting the gene represented in this entry. Aberrantly spliced isoforms and/or diminished levels of RASGRP1 are found in a cohort of SLE patients raising the possibility that dysregulation of this signaling protein contributes to the development of autoimmunity in a subset of SLE patients.; </t>
  </si>
  <si>
    <t xml:space="preserve">Expressed in brain with higher expression in cerebellum, cerebral cortex and amygdala. Expressed in the hematopoietic system. Expressed in T-cells (at protein level). Expressed in NK cells (at protein level) (PubMed:19933860). {ECO:0000269|PubMed:10807788, ECO:0000269|PubMed:17878389, ECO:0000269|PubMed:19933860, ECO:0000269|PubMed:9789079}.; </t>
  </si>
  <si>
    <t>ZZEF1</t>
  </si>
  <si>
    <t>rs199705590, rs181640538</t>
  </si>
  <si>
    <t>p.E454K</t>
  </si>
  <si>
    <t>c.G1360A</t>
  </si>
  <si>
    <t>NM_015113</t>
  </si>
  <si>
    <t>ZZEF1:NM_015113:exon7:c.G1360A:p.E454K</t>
  </si>
  <si>
    <t>zinc finger ZZ-type and EF-hand domain containing 1</t>
  </si>
  <si>
    <t xml:space="preserve">Expressed at low levels in cerebellum. {ECO:0000269|PubMed:15519529}.; </t>
  </si>
  <si>
    <t>DOP1B, DOPEY2</t>
  </si>
  <si>
    <t>rs146384138</t>
  </si>
  <si>
    <t>p.S721R</t>
  </si>
  <si>
    <t>c.C2163A</t>
  </si>
  <si>
    <t>NM_005128</t>
  </si>
  <si>
    <t>DOPEY2:uc011aeb.2:exon13:c.C2163A:p.S721R,DOPEY2:NM_001320714:exon14:c.C2163A:p.S721R,DOPEY2:NM_005128:exon14:c.C2163A:p.S721R</t>
  </si>
  <si>
    <t>dopey family member 2</t>
  </si>
  <si>
    <t xml:space="preserve">May be involved in protein traffic between late Golgi and early endosomes. {ECO:0000250}.; </t>
  </si>
  <si>
    <t xml:space="preserve">Ubiquitously expressed. Overexpressed in lymphoblasts from Down syndrome patients. {ECO:0000269|PubMed:10950924, ECO:0000269|PubMed:12767918}.; </t>
  </si>
  <si>
    <t>FAM47C</t>
  </si>
  <si>
    <t>X</t>
  </si>
  <si>
    <t>rs148624854</t>
  </si>
  <si>
    <t>p.V118E</t>
  </si>
  <si>
    <t>c.T353A</t>
  </si>
  <si>
    <t>NM_001013736</t>
  </si>
  <si>
    <t>FAM47C:NM_001013736:exon1:c.T353A:p.V118E</t>
  </si>
  <si>
    <t>family with sequence similarity 47 member C</t>
  </si>
  <si>
    <t>GTPBP3</t>
  </si>
  <si>
    <t>rs148291786</t>
  </si>
  <si>
    <t>p.V450M</t>
  </si>
  <si>
    <t>c.G1348A</t>
  </si>
  <si>
    <t>NM_133644</t>
  </si>
  <si>
    <t>GTPBP3:NM_133644:exon7:c.G1348A:p.V450M,GTPBP3:NM_001128855:exon8:c.G1189A:p.V397M,GTPBP3:NM_001195422:exon8:c.G1318A:p.V440M,GTPBP3:NM_032620:exon8:c.G1252A:p.V418M</t>
  </si>
  <si>
    <t>GTP binding protein 3 (mitochondrial)</t>
  </si>
  <si>
    <t xml:space="preserve">GTPase involved in the 5-carboxymethylaminomethyl modification (mnm(5)s(2)U34) of the wobble uridine base in mitochondrial tRNAs. {ECO:0000305}.; </t>
  </si>
  <si>
    <t>MnmE, helical domain;MnmE, helical domain|P-loop containing nucleoside triphosphate hydrolase|TrmE-type guanine nucleotide-binding domain</t>
  </si>
  <si>
    <t xml:space="preserve">Combined oxidative phosphorylation deficiency 23 (COXPD23) [MIM:616198]: An autosomal recessive mitochondrial disorder characterized by hypertrophic cardiomyopathy and/or neurologic symptoms with onset in early childhood. Disease features include hypertrophic cardiomyopathy, hypotonia, delayed psychomotor development, lactic acidosis, impaired activities of respiratory complexes I and IV, and defective translation of mitochondrial proteins. Disease severity is variable, ranging from death in early infancy to survival into the second decade of life. {ECO:0000269|PubMed:25434004}. Note=The disease is caused by mutations affecting the gene represented in this entry.; </t>
  </si>
  <si>
    <t xml:space="preserve">Ubiquitously expressed. {ECO:0000269|PubMed:12370316}.; </t>
  </si>
  <si>
    <t>IFI44L</t>
  </si>
  <si>
    <t>rs149877350</t>
  </si>
  <si>
    <t>p.M276V</t>
  </si>
  <si>
    <t>c.A826G</t>
  </si>
  <si>
    <t>NM_006820</t>
  </si>
  <si>
    <t>IFI44L:uc010orq.2:exon2:c.A37G:p.M13V,IFI44L:uc010orp.2:exon4:c.A37G:p.M13V,IFI44L:NM_006820:exon5:c.A826G:p.M276V</t>
  </si>
  <si>
    <t>interferon induced protein 44 like</t>
  </si>
  <si>
    <t xml:space="preserve">Exhibits a low antiviral activity against hepatitis C virus. {ECO:0000269|PubMed:21478870}.; </t>
  </si>
  <si>
    <t>GTP binding domain|P-loop containing nucleoside triphosphate hydrolase</t>
  </si>
  <si>
    <t>IGSF10</t>
  </si>
  <si>
    <t>rs138896253</t>
  </si>
  <si>
    <t>p.K228T</t>
  </si>
  <si>
    <t>c.A683C</t>
  </si>
  <si>
    <t>NM_178822</t>
  </si>
  <si>
    <t>IGSF10:NM_178822:exon3:c.A683C:p.K228T</t>
  </si>
  <si>
    <t>immunoglobulin superfamily member 10</t>
  </si>
  <si>
    <t xml:space="preserve">May be involved in the maintenance of osteochondroprogenitor cells pool. {ECO:0000250}.; </t>
  </si>
  <si>
    <t>Cysteine-rich flanking region, C-terminal|Leucine-rich repeat domain, L domain-like</t>
  </si>
  <si>
    <t>KCNK16</t>
  </si>
  <si>
    <t>rs143298761</t>
  </si>
  <si>
    <t>p.R160H</t>
  </si>
  <si>
    <t>c.G479A</t>
  </si>
  <si>
    <t>NM_001135106</t>
  </si>
  <si>
    <t>KCNK16:NM_001135105:exon3:c.G479A:p.R160H,KCNK16:NM_001135106:exon3:c.G479A:p.R160H,KCNK16:NM_001135107:exon3:c.G479A:p.R160H,KCNK16:NM_032115:exon3:c.G479A:p.R160H,KCNK16:NM_001363784:exon4:c.G284A:p.R95H</t>
  </si>
  <si>
    <t>Potassium Two Pore Domain Channel Subfamily K Member 16</t>
  </si>
  <si>
    <t>The protein encoded by this gene belongs to the family of potassium channel proteins containing two pore-forming P domains. This channel is an open rectifier which primarily passes outward current under physiological K+ concentrations</t>
  </si>
  <si>
    <t>Expressed predominantly in the pancreas and is activated at alkaline pH.</t>
  </si>
  <si>
    <t>MBOAT4</t>
  </si>
  <si>
    <t>rs138619158</t>
  </si>
  <si>
    <t>p.A352S</t>
  </si>
  <si>
    <t>c.G1054T</t>
  </si>
  <si>
    <t>NM_001100916</t>
  </si>
  <si>
    <t>MBOAT4:NM_001100916:exon3:c.G1054T:p.A352S</t>
  </si>
  <si>
    <t>membrane bound O-acyltransferase domain containing 4</t>
  </si>
  <si>
    <t xml:space="preserve">Mediates the octanoylation of ghrelin at 'Ser-3'. Can use a variety of fatty acids as substrates including octanoic acid, decanoic acid and tetradecanoic acid. {ECO:0000269|PubMed:18443287}.; </t>
  </si>
  <si>
    <t xml:space="preserve">Expressed predominantly in stomach with moderate levels in pancreas and relatively low levels in most other tissues. {ECO:0000269|PubMed:18443287}.; </t>
  </si>
  <si>
    <t>MRPS24, URGCP-MRPS24</t>
  </si>
  <si>
    <t>rs372141101</t>
  </si>
  <si>
    <t>p.P22L</t>
  </si>
  <si>
    <t>c.C65T</t>
  </si>
  <si>
    <t>NM_032014</t>
  </si>
  <si>
    <t>MRPS24:NM_032014:exon2:c.C65T:p.P22L</t>
  </si>
  <si>
    <t>UBE4A</t>
  </si>
  <si>
    <t>rs137928264</t>
  </si>
  <si>
    <t>p.D623G</t>
  </si>
  <si>
    <t>c.A1868G</t>
  </si>
  <si>
    <t>NM_004788</t>
  </si>
  <si>
    <t>UBE4A:NM_001204077:exon11:c.A1847G:p.D616G,UBE4A:NM_004788:exon11:c.A1868G:p.D623G</t>
  </si>
  <si>
    <t>ubiquitination factor E4A</t>
  </si>
  <si>
    <t xml:space="preserve">Ubiquitin-protein ligase that probably functions as an E3 ligase in conjunction with specific E1 and E2 ligases. May also function as an E4 ligase mediating the assembly of polyubiquitin chains on substrates ubiquitinated by another E3 ubiquitin ligase. Mediates 'Lys-48'-linked polyubiquitination of substrates. {ECO:0000250|UniProtKB:E9Q735, ECO:0000250|UniProtKB:P54860}.; </t>
  </si>
  <si>
    <t>Armadillo-like helical|Ubiquitin conjugation factor E4, core;Ubiquitin conjugation factor E4, core</t>
  </si>
  <si>
    <t>HELZ2</t>
  </si>
  <si>
    <t>rs373635043</t>
  </si>
  <si>
    <t>p.P43P</t>
  </si>
  <si>
    <t>c.G129A</t>
  </si>
  <si>
    <t>NM_001037335</t>
  </si>
  <si>
    <t>HELZ2:NM_001037335:exon2:c.G129A:p.P43P</t>
  </si>
  <si>
    <t>helicase with zinc finger 2, transcriptional coactivator</t>
  </si>
  <si>
    <t xml:space="preserve">Helicase that acts as a transcriptional coactivator for a number of nuclear receptors including PPARA, PPARG, THRA, THRB and RXRA. {ECO:0000269|PubMed:16239304, ECO:0000269|PubMed:23525231}.; </t>
  </si>
  <si>
    <t xml:space="preserve">Expressed in various tissues including heart, pancreas, skeletal muscle, colon, spleen, liver, kidney, lung, peripheral blood and placenta. {ECO:0000269|PubMed:16239304}.; </t>
  </si>
  <si>
    <t>VAT1</t>
  </si>
  <si>
    <t>p.P72P</t>
  </si>
  <si>
    <t>c.G216A</t>
  </si>
  <si>
    <t>NM_006373</t>
  </si>
  <si>
    <t>VAT1:NM_006373:exon1:c.G216A:p.P72P</t>
  </si>
  <si>
    <t>vesicle amine transport 1</t>
  </si>
  <si>
    <t xml:space="preserve">Possesses ATPase activity (By similarity). Plays a part in calcium-regulated keratinocyte activation in epidermal repair mechanisms. Has no effect on cell proliferation. Negatively regulates mitochondrial fusion in cooperation with mitofusin proteins (MFN1-2). {ECO:0000250, ECO:0000269|PubMed:12898150, ECO:0000269|PubMed:17105775, ECO:0000269|PubMed:19508442}.; </t>
  </si>
  <si>
    <t xml:space="preserve">Expressed in brain. Also expressed in glioblastoma cells. {ECO:0000269|PubMed:19508442}.; </t>
  </si>
  <si>
    <t xml:space="preserve">Particularly strong expression in the retina. Found also in the cochlea.; </t>
  </si>
  <si>
    <t xml:space="preserve">Usher syndrome 1D (USH1D) [MIM:601067]: USH is a genetically heterogeneous condition characterized by the association of retinitis pigmentosa with sensorineural deafness. Age at onset and differences in auditory and vestibular function distinguish Usher syndrome type 1 (USH1), Usher syndrome type 2 (USH2) and Usher syndrome type 3 (USH3). USH1 is characterized by profound congenital sensorineural deafness, absent vestibular function and prepubertal onset of progressive retinitis pigmentosa leading to blindness. {ECO:0000269|PubMed:11138009, ECO:0000269|PubMed:12075507, ECO:0000269|PubMed:15660226, ECO:0000269|PubMed:16679490, ECO:0000269|PubMed:18429043}. Note=The disease is caused by mutations affecting the gene represented in this entry.; Usher syndrome 1D/F (USH1DF) [MIM:601067]: USH1DF patients are heterozygous for mutations in CDH23 and PCDH15, indicating a digenic inheritance pattern. {ECO:0000269|PubMed:15537665}. Note=The disease is caused by mutations affecting distinct genetic loci, including the gene represented in this entry.; Deafness, autosomal recessive, 12 (DFNB12) [MIM:601386]: A form of non-syndromic sensorineural hearing loss. Sensorineural deafness results from damage to the neural receptors of the inner ear, the nerve pathways to the brain, or the area of the brain that receives sound information. {ECO:0000269|PubMed:11090341, ECO:0000269|PubMed:12075507, ECO:0000269|PubMed:12522556, ECO:0000269|PubMed:15829536, ECO:0000269|PubMed:16679490, ECO:0000269|PubMed:17850630, ECO:0000269|PubMed:22899989, ECO:0000269|PubMed:24767429}. Note=The disease is caused by mutations affecting the gene represented in this entry.; </t>
  </si>
  <si>
    <t>Cadherin|Cadherin-like</t>
  </si>
  <si>
    <t xml:space="preserve">Cadherins are calcium-dependent cell adhesion proteins. They preferentially interact with themselves in a homophilic manner in connecting cells. CDH23 is required for establishing and/or maintaining the proper organization of the stereocilia bundle of hair cells in the cochlea and the vestibule during late embryonic/early postnatal development. It is part of the functional network formed by USH1C, USH1G, CDH23 and MYO7A that mediates mechanotransduction in cochlear hair cells. Required for normal hearing.; </t>
  </si>
  <si>
    <t>cadherin-related 23</t>
  </si>
  <si>
    <t>CDH23:NM_001171933:exon3:c.C239T:p.A80V,CDH23:NM_001171934:exon3:c.C239T:p.A80V,CDH23:NM_022124:exon48:c.C6959T:p.A2320V</t>
  </si>
  <si>
    <t>exon48</t>
  </si>
  <si>
    <t>NM_022124</t>
  </si>
  <si>
    <t>c.C6959T</t>
  </si>
  <si>
    <t>p.A2320V</t>
  </si>
  <si>
    <t>CDH23</t>
  </si>
  <si>
    <t>PDZ_domain</t>
  </si>
  <si>
    <t>Scaffolding protein that facilitates the localization of proteins to the cell membrane</t>
  </si>
  <si>
    <t>Protein Associated To Tight Junctions</t>
  </si>
  <si>
    <t>PATJ:NM_001350145:exon40:c.G5081A:p.G1694E,PATJ:NM_176877:exon40:c.G5081A:p.G1694E</t>
  </si>
  <si>
    <t>exon40</t>
  </si>
  <si>
    <t>NM_176877</t>
  </si>
  <si>
    <t>c.G5081A</t>
  </si>
  <si>
    <t>p.G1694E</t>
  </si>
  <si>
    <t>PATJ, INADL</t>
  </si>
  <si>
    <t xml:space="preserve">Expressed in brain and skeletal muscle. {ECO:0000269|PubMed:10207097}.; </t>
  </si>
  <si>
    <t xml:space="preserve">This protein specifically binds to the DNA sequence 5'- GGGACTTTCC-3' which is found in the enhancer elements of numerous viral promoters such as those of SV40, CMV, or HIV1. In addition, related sequences are found in the enhancer elements of a number of cellular promoters, including those of the class I MHC, interleukin-2 receptor, somatostatin receptor II, and interferon- beta genes. It may act in T-cell activation.; </t>
  </si>
  <si>
    <t>human immunodeficiency virus type I enhancer binding protein 2</t>
  </si>
  <si>
    <t>HIVEP2:NM_006734:exon5:c.A1415T:p.E472V</t>
  </si>
  <si>
    <t>NM_006734</t>
  </si>
  <si>
    <t>c.A1415T</t>
  </si>
  <si>
    <t>p.E472V</t>
  </si>
  <si>
    <t>HIVEP2</t>
  </si>
  <si>
    <t xml:space="preserve">Strongly expressed in brain and spinal cord. Expressed at equal level in spinal cord and sciatic nerve. Weakly expressed in striated muscle. {ECO:0000269|PubMed:14574644}.; </t>
  </si>
  <si>
    <t xml:space="preserve">Mononeuropathy of the median nerve mild (MNMN) [MIM:613353]: A disease characterized by median nerve mononeuropathy at the wrist. The clinical presentation ranges from a mild phenotype, consistent with carpal tunnel syndrome, to a severe median nerve mononeuropathy at the wrist associated with evidence of a more widespread axonal polyneuropathy. The latter phenotype is similar to that of patients with hereditary neuropathy with liability to pressure palsies. {ECO:0000269|PubMed:20220177}. Note=The disease is caused by mutations affecting the gene represented in this entry.; </t>
  </si>
  <si>
    <t>SH3 domain and tetratricopeptide repeats 2</t>
  </si>
  <si>
    <t>SH3TC2:NM_024577:exon5:c.C436T:p.L146F</t>
  </si>
  <si>
    <t>NM_024577</t>
  </si>
  <si>
    <t>c.C436T</t>
  </si>
  <si>
    <t>p.L146F</t>
  </si>
  <si>
    <t>SH3TC2</t>
  </si>
  <si>
    <t>No known function but the gene is located in a region deleted in pediatric rhabdoid tumors of the brain, kidney and soft tissues, but mutations in this gene have not been associated with the disease.</t>
  </si>
  <si>
    <t xml:space="preserve">Radial Spoke Head 14 Homolog, Rhabdoid Tumor Deletion Region Protein 1 </t>
  </si>
  <si>
    <t>RSPH14:NM_014433:exon5:c.G422T:p.G141V</t>
  </si>
  <si>
    <t>NM_014433</t>
  </si>
  <si>
    <t>c.G422T</t>
  </si>
  <si>
    <t>p.G141V</t>
  </si>
  <si>
    <t>RSPH14, RTDR1</t>
  </si>
  <si>
    <t xml:space="preserve">Functions as a proteasomal ubiquitin receptor. Recruits the deubiquitinating enzyme UCHL5 at the 26S proteasome and promotes its activity. {ECO:0000269|PubMed:16815440, ECO:0000269|PubMed:16906146, ECO:0000269|PubMed:16990800, ECO:0000269|PubMed:17139257, ECO:0000269|PubMed:18497817}.; </t>
  </si>
  <si>
    <t>adhesion regulating molecule 1</t>
  </si>
  <si>
    <t>ADRM1:NM_001281437:exon6:c.G628A:p.G210R,ADRM1:NM_001281438:exon6:c.G628A:p.G210R,ADRM1:NM_007002:exon7:c.G745A:p.G249R,ADRM1:NM_175573:exon7:c.G745A:p.G249R</t>
  </si>
  <si>
    <t>NM_175573</t>
  </si>
  <si>
    <t>c.G745A</t>
  </si>
  <si>
    <t>p.G249R</t>
  </si>
  <si>
    <t>rs767047144</t>
  </si>
  <si>
    <t>ADRM1</t>
  </si>
  <si>
    <t xml:space="preserve">Acts as an adapter for the XPO1/CRM1-mediated export of the 60S ribosomal subunit. {ECO:0000269|PubMed:12724356, ECO:0000269|PubMed:12773398}.; </t>
  </si>
  <si>
    <t>NMD3 ribosome export adaptor</t>
  </si>
  <si>
    <t>NMD3:NM_001320227:exon13:c.A1171G:p.N391D,NMD3:NM_015938:exon13:c.A1171G:p.N391D</t>
  </si>
  <si>
    <t>NM_015938</t>
  </si>
  <si>
    <t>c.A1171G</t>
  </si>
  <si>
    <t>p.N391D</t>
  </si>
  <si>
    <t>rs369995530</t>
  </si>
  <si>
    <t>NMD3</t>
  </si>
  <si>
    <t xml:space="preserve">Highly expressed in most normal human tissues, with an exception of in testis, small intestine, colon and peripheral blood leukocyte. {ECO:0000269|PubMed:17086981}.; </t>
  </si>
  <si>
    <t>microtubule associated serine/threonine kinase family member 4</t>
  </si>
  <si>
    <t>MAST4:NM_001290227:exon26:c.A6220C:p.K2074Q,MAST4:NM_001297651:exon26:c.A6421C:p.K2141Q,MAST4:NM_001290226:exon27:c.A6385C:p.K2129Q,MAST4:NM_015183:exon28:c.A6436C:p.K2146Q,MAST4:NM_001164664:exon29:c.A7003C:p.K2335Q</t>
  </si>
  <si>
    <t>NM_001164664</t>
  </si>
  <si>
    <t>c.A7003C</t>
  </si>
  <si>
    <t>p.K2335Q</t>
  </si>
  <si>
    <t>MAST4</t>
  </si>
  <si>
    <t xml:space="preserve">Expressed at low levels in testis, ovary, brain, prostate, placenta, thymus, bone marrow, trachea and skin. Detected in all of the myelomonocytic lineage. Expressed in CD14- and CD56-positive blood cells and by macrophages (at protein level). {ECO:0000269|PubMed:11877449, ECO:0000269|PubMed:14504285, ECO:0000269|PubMed:15184896, ECO:0000269|PubMed:16461143}.; </t>
  </si>
  <si>
    <t xml:space="preserve">Amyloidosis, primary localized cutaneous, 2 (PLCA2) [MIM:613955]: A primary amyloidosis characterized by localized cutaneous amyloid deposition. This condition usually presents with itching (especially on the lower legs) and visible changes of skin hyperpigmentation and thickening that may be exacerbated by chronic scratching and rubbing. Primary localized cutaneous amyloidosis is often divided into macular and lichen subtypes although many affected individuals often show both variants coexisting. Lichen amyloidosis characteristically presents as a pruritic eruption of grouped hyperkeratotic papules with a predilection for the shins, calves, ankles and dorsa of feet and thighs. Papules may coalesce to form hyperkeratotic plaques that can resemble lichen planus, lichen simplex or nodular prurigo. Macular amyloidosis is characterized by small pigmented macules that may merge to produce macular hyperpigmentation, sometimes with a reticulate or rippled pattern. In macular and lichen amyloidosis, amyloid is deposited in the papillary dermis in association with grouped colloid bodies, thought to represent degenerate basal keratinocytes. The amyloid deposits probably reflect a combination of degenerate keratin filaments, serum amyloid P component, and deposition of immunoglobulins. {ECO:0000269|PubMed:19690585}. Note=The disease is caused by mutations affecting the gene represented in this entry.; </t>
  </si>
  <si>
    <t>Fibronectin type III|Immunoglobulin-like fold</t>
  </si>
  <si>
    <t xml:space="preserve">Associates with OSMR to form the interleukin-31 receptor which activates STAT3 and to a lower extent STAT1 and STAT5. May function in skin immunity. {ECO:0000269|PubMed:11877449, ECO:0000269|PubMed:14504285, ECO:0000269|PubMed:15184896, ECO:0000269|PubMed:15194700, ECO:0000269|PubMed:15627637}.; </t>
  </si>
  <si>
    <t>interleukin 31 receptor A</t>
  </si>
  <si>
    <t>IL31RA:NM_001242636:exon5:c.G443T:p.G148V,IL31RA:NM_001242637:exon5:c.G500T:p.G167V,IL31RA:NM_001297570:exon5:c.G500T:p.G167V,IL31RA:NM_001297572:exon5:c.G74T:p.G25V,IL31RA:NM_139017:exon5:c.G500T:p.G167V,IL31RA:NM_001242639:exon6:c.G74T:p.G25V,IL31RA:NM_001242638:exon7:c.G443T:p.G148V</t>
  </si>
  <si>
    <t>NM_001242637</t>
  </si>
  <si>
    <t>c.G500T</t>
  </si>
  <si>
    <t>p.G167V</t>
  </si>
  <si>
    <t>rs369542944</t>
  </si>
  <si>
    <t>IL31RA</t>
  </si>
  <si>
    <t>Nucleotide-diphospho-sugar transferases</t>
  </si>
  <si>
    <t xml:space="preserve">Catalyzes the initial reaction in O-linked oligosaccharide biosynthesis, the transfer of an N-acetyl-D- galactosamine residue to a serine or threonine residue on the protein receptor. Has activity toward EA2 peptide substrate, but has a weak activity toward Muc2 or Muc1b substrates (By similarity). {ECO:0000250}.; </t>
  </si>
  <si>
    <t>polypeptide N-acetylgalactosaminyltransferase 5</t>
  </si>
  <si>
    <t>GALNT5:NM_014568:exon7:c.A2186G:p.N729S,GALNT5:NM_001329868:exon8:c.A776G:p.N259S</t>
  </si>
  <si>
    <t>NM_014568</t>
  </si>
  <si>
    <t>c.A2186G</t>
  </si>
  <si>
    <t>p.N729S</t>
  </si>
  <si>
    <t>GALNT5</t>
  </si>
  <si>
    <t>FBN3</t>
  </si>
  <si>
    <t>rs145578557</t>
  </si>
  <si>
    <t>p.T1105M</t>
  </si>
  <si>
    <t>c.C3314T</t>
  </si>
  <si>
    <t>NM_032447</t>
  </si>
  <si>
    <t>exon25</t>
  </si>
  <si>
    <t>FBN3:NM_001321431:exon26:c.C3314T:p.T1105M,FBN3:NM_032447:exon26:c.C3314T:p.T1105M</t>
  </si>
  <si>
    <t>fibrillin 3</t>
  </si>
  <si>
    <t xml:space="preserve">Fibrillins are structural components of 10-12 nm extracellular calcium-binding microfibrils, which occur either in association with elastin or in elastin-free bundles. Fibrillin- containing microfibrils provide long-term force bearing structural support. {ECO:0000269|PubMed:14962672}.; </t>
  </si>
  <si>
    <t>EGF-like calcium-binding domain|EGF-like domain|Growth factor receptor cysteine-rich domain</t>
  </si>
  <si>
    <t xml:space="preserve">Predominantly expressed in connective tissues such as skeletal muscle, tendon, skin, perichondrium and periosteum. Highly expressed in fetal lung, brain, kidney. Expressed at low level in prostate, testis, mammary gland, uterus, ovary, placenta, bladder, adrenal gland, thyroid, fetal thymus, fetal liver, liver, fetal heart and heart. {ECO:0000269|PubMed:14962672}.; </t>
  </si>
  <si>
    <t>FBXL13</t>
  </si>
  <si>
    <t>p.Q315R</t>
  </si>
  <si>
    <t>c.A944G</t>
  </si>
  <si>
    <t>NM_001111038</t>
  </si>
  <si>
    <t>FBXL13:NM_001111038:exon11:c.A944G:p.Q315R,FBXL13:NM_001287150:exon11:c.A944G:p.Q315R,FBXL13:NM_145032:exon11:c.A944G:p.Q315R</t>
  </si>
  <si>
    <t>F-box and leucine-rich repeat protein 13</t>
  </si>
  <si>
    <t xml:space="preserve">Substrate-recognition component of the SCF (SKP1-CUL1-F- box protein)-type E3 ubiquitin ligase complex. {ECO:0000250}.; </t>
  </si>
  <si>
    <t>Leucine-rich repeat domain, L domain-like</t>
  </si>
  <si>
    <t>KRTAP10-5</t>
  </si>
  <si>
    <t>p.V139M</t>
  </si>
  <si>
    <t>c.G415A</t>
  </si>
  <si>
    <t>NM_198694</t>
  </si>
  <si>
    <t>KRTAP10-5:NM_198694:exon1:c.G415A:p.V139M</t>
  </si>
  <si>
    <t>keratin associated protein 10-5</t>
  </si>
  <si>
    <t>MATK</t>
  </si>
  <si>
    <t>p.S435L</t>
  </si>
  <si>
    <t>c.C1304T</t>
  </si>
  <si>
    <t>NM_002378</t>
  </si>
  <si>
    <t>MATK:NM_139354:exon13:c.C1178T:p.S393L,MATK:NM_002378:exon14:c.C1304T:p.S435L,MATK:NM_139355:exon14:c.C1301T:p.S434L</t>
  </si>
  <si>
    <t>megakaryocyte-associated tyrosine kinase</t>
  </si>
  <si>
    <t xml:space="preserve">Could play a significant role in the signal transduction of hematopoietic cells. May regulate tyrosine kinase activity of SRC-family members in brain by specifically phosphorylating their C-terminal regulatory tyrosine residue which acts as a negative regulatory site. It may play an inhibitory role in the control of T-cell proliferation. {ECO:0000269|PubMed:9171348}.; </t>
  </si>
  <si>
    <t>Protein kinase domain|Protein kinase-like domain|Serine-threonine/tyrosine-protein kinase, catalytic domain|Tyrosine-protein kinase, catalytic domain</t>
  </si>
  <si>
    <t xml:space="preserve">Expressed in various myeloid cell lines, detected in brain and lung.; </t>
  </si>
  <si>
    <t>PBX2</t>
  </si>
  <si>
    <t>rs372629654</t>
  </si>
  <si>
    <t>p.I156M</t>
  </si>
  <si>
    <t>c.C468G</t>
  </si>
  <si>
    <t>NM_002586</t>
  </si>
  <si>
    <t>PBX2:NM_002586:exon3:c.C468G:p.I156M</t>
  </si>
  <si>
    <t>pre-B-cell leukemia homeobox 2</t>
  </si>
  <si>
    <t xml:space="preserve">Transcriptional activator that binds the sequence 5'- ATCAATCAA-3'. Activates transcription of PF4 in complex with MEIS1. {ECO:0000269|PubMed:12609849}.; </t>
  </si>
  <si>
    <t>PBX</t>
  </si>
  <si>
    <t xml:space="preserve">Ubiquitously expressed.; </t>
  </si>
  <si>
    <t>RBM4B</t>
  </si>
  <si>
    <t>p.T258A</t>
  </si>
  <si>
    <t>c.A772G</t>
  </si>
  <si>
    <t>NM_031492</t>
  </si>
  <si>
    <t>RBM4B:NM_031492:exon3:c.A772G:p.T258A</t>
  </si>
  <si>
    <t>RNA binding motif protein 4B</t>
  </si>
  <si>
    <t xml:space="preserve">Required for the translational activation of PER1 mRNA in response to circadian clock. Binds directly to the 3'-UTR of the PER1 mRNA (By similarity). {ECO:0000250}.; </t>
  </si>
  <si>
    <t xml:space="preserve">Expressed in liver and kidney (at protein level). Ubiquitously expressed. {ECO:0000269|PubMed:12628928, ECO:0000269|PubMed:18708123}.; </t>
  </si>
  <si>
    <t>SLC7A2</t>
  </si>
  <si>
    <t>p.S37L</t>
  </si>
  <si>
    <t>c.C110T</t>
  </si>
  <si>
    <t>NM_001164771</t>
  </si>
  <si>
    <t>SLC7A2:NM_001164771:exon2:c.C110T:p.S37L,SLC7A2:NM_003046:exon2:c.C110T:p.S37L</t>
  </si>
  <si>
    <t>Solute Carrier Family 7 Member 2 </t>
  </si>
  <si>
    <t xml:space="preserve">Cationic amino acid transporter and a member of the APC (amino acid-polyamine-organocation) family of transporters, responsible for the cellular uptake of arginine, lysine and ornithine. </t>
  </si>
  <si>
    <t>Lysinuric Protein Intolerance</t>
  </si>
  <si>
    <t>SOS2</t>
  </si>
  <si>
    <t>rs139143221</t>
  </si>
  <si>
    <t>p.V402A</t>
  </si>
  <si>
    <t>c.T1205C</t>
  </si>
  <si>
    <t>NM_006939</t>
  </si>
  <si>
    <t>SOS2:NM_006939:exon10:c.T1205C:p.V402A</t>
  </si>
  <si>
    <t>SOS Ras/Rho guanine nucleotide exchange factor 2</t>
  </si>
  <si>
    <t xml:space="preserve">Promotes the exchange of Ras-bound GDP by GTP. {ECO:0000250}.; </t>
  </si>
  <si>
    <t>Dbl homology (DH) domain</t>
  </si>
  <si>
    <t>ZNF177, ZNF559-ZNF177</t>
  </si>
  <si>
    <t>p.W86R</t>
  </si>
  <si>
    <t>c.T256A</t>
  </si>
  <si>
    <t>NM_003451</t>
  </si>
  <si>
    <t>ZNF177:NM_001172651:exon5:c.T256A:p.W86R,ZNF559-ZNF177:NM_001202425:exon8:c.T256A:p.W86R,ZNF177:NM_003451:exon8:c.T256A:p.W86R,ZNF559-ZNF177:NM_001172650:exon11:c.T256A:p.W86R</t>
  </si>
  <si>
    <t>B3GNT3</t>
  </si>
  <si>
    <t>rs144986276</t>
  </si>
  <si>
    <t>p.A104A</t>
  </si>
  <si>
    <t>c.G312A</t>
  </si>
  <si>
    <t>NM_014256</t>
  </si>
  <si>
    <t>B3GNT3:NM_014256:exon2:c.G312A:p.A104A</t>
  </si>
  <si>
    <t>UDP-GlcNAc:betaGal beta-1,3-N-acetylglucosaminyltransferase 3</t>
  </si>
  <si>
    <t xml:space="preserve">Beta-1,3-N-acetylglucosaminyltransferase involved in the synthesis of poly-N-acetyllactosamine. Has activity for type 2 oligosaccharides (PubMed:11042166). Also acts as a core1-1,3-N- acetylglucosaminyltransferase (Core1-beta3GlcNAcT) to form the 6- sulfo sialyl Lewis x on extended core1 O-glycans (PubMed:11439191). {ECO:0000269|PubMed:11042166, ECO:0000269|PubMed:11439191}.; </t>
  </si>
  <si>
    <t xml:space="preserve">Expressed in colon, jejunum, stomach, esophagus, placenta and trachea. {ECO:0000269|PubMed:11042166}.; </t>
  </si>
  <si>
    <t>BDKRB1</t>
  </si>
  <si>
    <t>p.R137R</t>
  </si>
  <si>
    <t>c.C411T</t>
  </si>
  <si>
    <t>NM_000710</t>
  </si>
  <si>
    <t>BDKRB1:NM_000710:exon3:c.C411T:p.R137R</t>
  </si>
  <si>
    <t>bradykinin receptor B1</t>
  </si>
  <si>
    <t xml:space="preserve">This is a receptor for bradykinin. Could be a factor in chronic pain and inflammation.; </t>
  </si>
  <si>
    <t>CARD10</t>
  </si>
  <si>
    <t>p.L840L</t>
  </si>
  <si>
    <t>c.A2520G</t>
  </si>
  <si>
    <t>NM_014550</t>
  </si>
  <si>
    <t>CARD10:NM_014550:exon17:c.A2520G:p.L840L</t>
  </si>
  <si>
    <t>caspase recruitment domain family member 10</t>
  </si>
  <si>
    <t xml:space="preserve">Activates NF-kappa-B via BCL10 and IKK.; </t>
  </si>
  <si>
    <t xml:space="preserve">Detected in adult heart, kidney and liver; lower levels in intestine, placenta, muscle and lung. Also found in fetal lung, liver and kidney.; </t>
  </si>
  <si>
    <t>CFHR4</t>
  </si>
  <si>
    <t>p.T223T</t>
  </si>
  <si>
    <t>c.G669A</t>
  </si>
  <si>
    <t>NM_001201550</t>
  </si>
  <si>
    <t>CFHR4:NM_001201550:exon5:c.G669A:p.T223T,CFHR4:NM_001201551:exon5:c.G666A:p.T222T</t>
  </si>
  <si>
    <t>complement factor H related 4</t>
  </si>
  <si>
    <t xml:space="preserve">Involved in complement regulation. Can associate with lipoproteins and may play a role in lipid metabolism.; </t>
  </si>
  <si>
    <t xml:space="preserve">Expressed by the liver and secreted in plasma.; </t>
  </si>
  <si>
    <t>DGKG</t>
  </si>
  <si>
    <t>p.P756P</t>
  </si>
  <si>
    <t>c.A2268G</t>
  </si>
  <si>
    <t>NM_001346</t>
  </si>
  <si>
    <t>DGKG:NM_001080744:exon23:c.A2193G:p.P731P,DGKG:NM_001080745:exon23:c.A2151G:p.P717P,DGKG:NM_001346:exon24:c.A2268G:p.P756P</t>
  </si>
  <si>
    <t>diacylglycerol kinase gamma</t>
  </si>
  <si>
    <t xml:space="preserve">Reverses the normal flow of glycerolipid biosynthesis by phosphorylating diacylglycerol back to phosphatidic acid.; </t>
  </si>
  <si>
    <t xml:space="preserve">Predominantly expressed in retina and in a much lesser extent in the brain. Other tissues contain extremely low levels of DGK-gamma.; </t>
  </si>
  <si>
    <t>EML2</t>
  </si>
  <si>
    <t>synonymous (silent), stopgain</t>
  </si>
  <si>
    <t>rs201010532</t>
  </si>
  <si>
    <t>p.R505R</t>
  </si>
  <si>
    <t>c.C1513A</t>
  </si>
  <si>
    <t>NM_001193268</t>
  </si>
  <si>
    <t>EML2:NM_001352051:exon8:c.C562A:p.R188R,EML2:NM_001352054:exon10:c.C844A:p.R282R,EML2:NM_012155:exon10:c.C910A:p.R304R,EML2:NM_001193268:exon13:c.C1513A:p.R505R,EML2:NM_001193269:exon13:c.C1351A:p.R451R,EML2:NM_001352052:exon13:c.C1510A:p.R504R,EML2:NM_001352053:exon13:c.C1348A:p.R450R</t>
  </si>
  <si>
    <t>echinoderm microtubule associated protein like 2</t>
  </si>
  <si>
    <t xml:space="preserve">Tubulin binding protein that inhibits microtubule nucleation and growth, resulting in shorter microtubules. {ECO:0000269|PubMed:11694528}.; </t>
  </si>
  <si>
    <t xml:space="preserve">Ubiquitous. {ECO:0000269|PubMed:10521658}.; </t>
  </si>
  <si>
    <t>PITPNM1</t>
  </si>
  <si>
    <t>p.L610L</t>
  </si>
  <si>
    <t>c.G1830A</t>
  </si>
  <si>
    <t>NM_001130848</t>
  </si>
  <si>
    <t>PITPNM1:NM_001130848:exon13:c.G1830A:p.L610L,PITPNM1:NM_004910:exon13:c.G1830A:p.L610L</t>
  </si>
  <si>
    <t>phosphatidylinositol transfer protein membrane associated 1</t>
  </si>
  <si>
    <t xml:space="preserve">Regulates RHOA activity, and plays a role in cytoskeleton remodeling. Necessary for normal completion of cytokinesis. Plays a role in maintaining normal diacylglycerol levels in the Golgi apparatus. Binds phosphatidyl inositol phosphates (in vitro). May catalyze the transfer of phosphatidylinositol and phosphatidylcholine between membranes (By similarity). Necessary for maintaining the normal structure of the endoplasmic reticulum and the Golgi apparatus. Required for protein export from the endoplasmic reticulum and the Golgi. Binds calcium ions. {ECO:0000250, ECO:0000269|PubMed:10022914, ECO:0000269|PubMed:11909959, ECO:0000269|PubMed:15545272, ECO:0000269|PubMed:15723057}.; </t>
  </si>
  <si>
    <t xml:space="preserve">Ubiquitous. {ECO:0000269|PubMed:10022914}.; </t>
  </si>
  <si>
    <t>PPP4R4</t>
  </si>
  <si>
    <t>p.T859T</t>
  </si>
  <si>
    <t>c.A2577G</t>
  </si>
  <si>
    <t>NM_058237</t>
  </si>
  <si>
    <t>PPP4R4:NM_001348142:exon24:c.A2334G:p.T778T,PPP4R4:NM_058237:exon24:c.A2577G:p.T859T,PPP4R4:NM_001348144:exon25:c.A2256G:p.T752T,PPP4R4:NM_001348143:exon26:c.A2256G:p.T752T</t>
  </si>
  <si>
    <t>Protein Phosphatase 4 Regulatory Subunit 4 </t>
  </si>
  <si>
    <t> Spondylocarpotarsal Synostosis Syndrome and D-Bifunctional Protein Deficiency</t>
  </si>
  <si>
    <t>SHD</t>
  </si>
  <si>
    <t>rs141245072</t>
  </si>
  <si>
    <t>p.L321L</t>
  </si>
  <si>
    <t>c.G963C</t>
  </si>
  <si>
    <t>NM_020209</t>
  </si>
  <si>
    <t>SHD:NM_020209:exon6:c.G963C:p.L321L</t>
  </si>
  <si>
    <t>Src homology 2 domain containing transforming protein D</t>
  </si>
  <si>
    <t xml:space="preserve">May function as an adapter protein. {ECO:0000250}.; </t>
  </si>
  <si>
    <t>THSD7A</t>
  </si>
  <si>
    <t>p.K653K</t>
  </si>
  <si>
    <t>c.A1959G</t>
  </si>
  <si>
    <t>NM_015204</t>
  </si>
  <si>
    <t>THSD7A:NM_015204:exon7:c.A1959G:p.K653K</t>
  </si>
  <si>
    <t>thrombospondin type 1 domain containing 7A</t>
  </si>
  <si>
    <t xml:space="preserve">The soluble form promotes endothelial cell migration and filopodia formationduring angiogenesis via a FAK-dependent mechanism. {ECO:0000269|PubMed:22194972}.; </t>
  </si>
  <si>
    <t>TMPRSS6</t>
  </si>
  <si>
    <t>p.G69G</t>
  </si>
  <si>
    <t>c.G207T</t>
  </si>
  <si>
    <t>NM_153609</t>
  </si>
  <si>
    <t>TMPRSS6:NM_001289000:exon2:c.G180T:p.G60G,TMPRSS6:NM_001289001:exon2:c.G180T:p.G60G,TMPRSS6:NM_153609:exon2:c.G207T:p.G69G</t>
  </si>
  <si>
    <t>transmembrane protease, serine 6</t>
  </si>
  <si>
    <t xml:space="preserve">Serine protease which hydrolyzes a range of proteins including type I collagen, fibronectin and fibrinogen. Can also activate urokinase-type plasminogen activator with low efficiency. May play a specialized role in matrix remodeling processes in liver. Through the cleavage of HFE2, a regulator of the expression of the iron absorption-regulating hormone hepicidin/HAMP, plays a role in iron homeostasis. {ECO:0000269|PubMed:12149247, ECO:0000269|PubMed:18408718, ECO:0000303|PubMed:25156943}.; </t>
  </si>
  <si>
    <t xml:space="preserve">Iron-refractory iron deficiency anemia (IRIDA) [MIM:206200]: Key features include congenital hypochromic microcytic anemia, very low mean corpuscular erythrocyte volume, low transferrin saturation, abnormal iron absorption characterized by no hematologic improvement following treatment with oral iron, and abnormal iron utilization characterized by a sluggish, incomplete response to parenteral iron. {ECO:0000269|PubMed:18408718, ECO:0000269|PubMed:18603562, ECO:0000269|PubMed:19357398, ECO:0000269|PubMed:19592582, ECO:0000269|PubMed:19708871, ECO:0000269|PubMed:19747362, ECO:0000269|PubMed:20232450, ECO:0000269|PubMed:20704562, ECO:0000269|PubMed:21618415, ECO:0000269|PubMed:22581667, ECO:0000269|PubMed:25156943, ECO:0000269|PubMed:25588876}. Note=The disease is caused by mutations affecting the gene represented in this entry. Mutations leading to abrogation of TMPRSS6 activity are associated with IRIDA due to elevated levels of hepcidin, a negative regulator of plasma iron pool (PubMed:20232450). {ECO:0000269|PubMed:20232450}.; </t>
  </si>
  <si>
    <t xml:space="preserve">Liver specific. {ECO:0000269|PubMed:12149247}.; </t>
  </si>
  <si>
    <t>TOX4</t>
  </si>
  <si>
    <t>p.Q404Q</t>
  </si>
  <si>
    <t>c.A1212G</t>
  </si>
  <si>
    <t>NM_014828</t>
  </si>
  <si>
    <t>TOX4:NM_001303523:exon6:c.A1143G:p.Q381Q,TOX4:NM_014828:exon7:c.A1212G:p.Q404Q</t>
  </si>
  <si>
    <t>TOX high mobility group box family member 4</t>
  </si>
  <si>
    <t xml:space="preserve">Component of the PTW/PP1 phosphatase complex, which plays a role in the control of chromatin structure and cell cycle progression during the transition from mitosis into interphase. {ECO:0000269|PubMed:20516061}.; </t>
  </si>
  <si>
    <t>ZNF135</t>
  </si>
  <si>
    <t>p.A46A</t>
  </si>
  <si>
    <t>c.C138T</t>
  </si>
  <si>
    <t>NM_007134</t>
  </si>
  <si>
    <t>ZNF135:NM_001164527:exon2:c.C138T:p.A46A,ZNF135:NM_001164529:exon2:c.C138T:p.A46A,ZNF135:NM_001164530:exon2:c.C138T:p.A46A,ZNF135:NM_007134:exon2:c.C138T:p.A46A,ZNF135:NM_001289401:exon3:c.C102T:p.A34A,ZNF135:NM_003436:exon3:c.C102T:p.A34A</t>
  </si>
  <si>
    <t>Zinc Finger Protein 135</t>
  </si>
  <si>
    <t>Plays a role in the regulation of cell morphology and cytoskeletal organization. May be involved in transcriptional regulation</t>
  </si>
  <si>
    <t> Ureteral Benign Neoplasm and Osteopetrosis, Autosomal Recessive</t>
  </si>
  <si>
    <t>Krueppel-associated box</t>
  </si>
  <si>
    <t xml:space="preserve">May be involved in transcriptional regulation. {ECO:0000250}.; </t>
  </si>
  <si>
    <t>zinc finger protein 569</t>
  </si>
  <si>
    <t>ZNF569:NM_001330482:exon5:c.G46A:p.G16S,ZNF569:NM_152484:exon6:c.G523A:p.G175S</t>
  </si>
  <si>
    <t>NM_152484</t>
  </si>
  <si>
    <t>c.G523A</t>
  </si>
  <si>
    <t>p.G175S</t>
  </si>
  <si>
    <t>ZNF569</t>
  </si>
  <si>
    <t>Table S2. Rare or specific donor polymorphims shared among the donor and organ recipient lesions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</si>
</sst>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Arial"/>
      <family val="2"/>
    </font>
    <font>
      <sz val="10"/>
      <color theme="1"/>
      <name val="Arial"/>
      <family val="2"/>
    </font>
    <font>
      <b/>
      <sz val="10"/>
      <color theme="1"/>
      <name val="Arial"/>
      <family val="2"/>
    </font>
    <font>
      <sz val="10"/>
      <name val="Arial"/>
      <family val="2"/>
    </font>
    <font>
      <sz val="10"/>
      <color rgb="FFFF0000"/>
      <name val="Arial"/>
      <family val="2"/>
    </font>
    <font>
      <sz val="10"/>
      <color rgb="FF333333"/>
      <name val="Arial"/>
      <family val="2"/>
    </font>
    <font>
      <sz val="11"/>
      <color rgb="FFFF0000"/>
      <name val="Calibri"/>
      <family val="2"/>
      <scheme val="minor"/>
    </font>
    <font>
      <sz val="11"/>
      <name val="Calibri"/>
      <family val="2"/>
      <scheme val="minor"/>
    </font>
    <font>
      <u/>
      <sz val="11"/>
      <color theme="10"/>
      <name val="Calibri"/>
      <family val="2"/>
      <scheme val="minor"/>
    </font>
  </fonts>
  <fills count="8">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0" fontId="2" fillId="0" borderId="0"/>
    <xf numFmtId="0" fontId="1" fillId="0" borderId="0"/>
    <xf numFmtId="0" fontId="11" fillId="0" borderId="0" applyNumberFormat="0" applyFill="0" applyBorder="0" applyAlignment="0" applyProtection="0"/>
  </cellStyleXfs>
  <cellXfs count="186">
    <xf numFmtId="0" fontId="0" fillId="0" borderId="0" xfId="0"/>
    <xf numFmtId="0" fontId="2" fillId="0" borderId="0" xfId="1"/>
    <xf numFmtId="0" fontId="3" fillId="0" borderId="0" xfId="1" applyFont="1" applyAlignment="1">
      <alignment horizontal="left" vertical="top"/>
    </xf>
    <xf numFmtId="0" fontId="4" fillId="0" borderId="0" xfId="1" applyFont="1" applyAlignment="1">
      <alignment horizontal="center"/>
    </xf>
    <xf numFmtId="2" fontId="4" fillId="0" borderId="0" xfId="1" applyNumberFormat="1" applyFont="1" applyAlignment="1">
      <alignment horizontal="center"/>
    </xf>
    <xf numFmtId="0" fontId="4" fillId="0" borderId="0" xfId="0" applyFont="1"/>
    <xf numFmtId="0" fontId="4" fillId="0" borderId="0" xfId="1" applyFont="1"/>
    <xf numFmtId="0" fontId="5" fillId="0" borderId="8" xfId="0" applyFont="1" applyBorder="1" applyAlignment="1">
      <alignment wrapText="1"/>
    </xf>
    <xf numFmtId="0" fontId="5" fillId="0" borderId="8" xfId="0" applyFont="1" applyBorder="1" applyAlignment="1">
      <alignment horizontal="center" wrapText="1"/>
    </xf>
    <xf numFmtId="0" fontId="5" fillId="0" borderId="8" xfId="0" applyFont="1" applyBorder="1" applyAlignment="1">
      <alignment horizontal="right" wrapText="1"/>
    </xf>
    <xf numFmtId="0" fontId="5" fillId="0" borderId="8" xfId="0" applyFont="1" applyBorder="1" applyAlignment="1">
      <alignment horizontal="left" wrapText="1"/>
    </xf>
    <xf numFmtId="0" fontId="5" fillId="0" borderId="9" xfId="0" applyFont="1" applyBorder="1" applyAlignment="1">
      <alignment horizontal="center" wrapText="1"/>
    </xf>
    <xf numFmtId="0" fontId="5" fillId="2" borderId="7" xfId="0" applyFont="1" applyFill="1" applyBorder="1" applyAlignment="1">
      <alignment horizontal="center" wrapText="1"/>
    </xf>
    <xf numFmtId="0" fontId="5" fillId="3" borderId="8" xfId="0" applyFont="1" applyFill="1" applyBorder="1" applyAlignment="1">
      <alignment horizontal="center" wrapText="1"/>
    </xf>
    <xf numFmtId="0" fontId="5" fillId="4" borderId="8" xfId="0" applyFont="1" applyFill="1" applyBorder="1" applyAlignment="1">
      <alignment horizontal="center" wrapText="1"/>
    </xf>
    <xf numFmtId="0" fontId="5" fillId="6" borderId="9" xfId="0" applyFont="1" applyFill="1" applyBorder="1" applyAlignment="1">
      <alignment horizontal="center" wrapText="1"/>
    </xf>
    <xf numFmtId="0" fontId="5" fillId="2" borderId="5" xfId="1" applyFont="1" applyFill="1" applyBorder="1" applyAlignment="1">
      <alignment horizontal="center" wrapText="1"/>
    </xf>
    <xf numFmtId="0" fontId="5" fillId="3" borderId="5" xfId="1" applyFont="1" applyFill="1" applyBorder="1" applyAlignment="1">
      <alignment horizontal="center" wrapText="1"/>
    </xf>
    <xf numFmtId="0" fontId="5" fillId="4" borderId="5" xfId="1" applyFont="1" applyFill="1" applyBorder="1" applyAlignment="1">
      <alignment horizontal="center" wrapText="1"/>
    </xf>
    <xf numFmtId="0" fontId="5" fillId="6" borderId="5" xfId="1" applyFont="1" applyFill="1" applyBorder="1" applyAlignment="1">
      <alignment horizontal="center" wrapText="1"/>
    </xf>
    <xf numFmtId="0" fontId="5" fillId="6" borderId="6" xfId="1" applyFont="1" applyFill="1" applyBorder="1" applyAlignment="1">
      <alignment horizontal="center" wrapText="1"/>
    </xf>
    <xf numFmtId="0" fontId="5" fillId="0" borderId="4" xfId="0" applyFont="1" applyBorder="1" applyAlignment="1">
      <alignment wrapText="1"/>
    </xf>
    <xf numFmtId="0" fontId="5" fillId="0" borderId="5" xfId="0" applyFont="1" applyBorder="1" applyAlignment="1">
      <alignment wrapText="1"/>
    </xf>
    <xf numFmtId="0" fontId="5" fillId="0" borderId="7" xfId="0" applyFont="1" applyBorder="1" applyAlignment="1">
      <alignment horizontal="center" wrapText="1"/>
    </xf>
    <xf numFmtId="0" fontId="6" fillId="0" borderId="0" xfId="1" applyFont="1"/>
    <xf numFmtId="0" fontId="6" fillId="0" borderId="0" xfId="0" applyFont="1"/>
    <xf numFmtId="0" fontId="4" fillId="0" borderId="0" xfId="0" applyFont="1" applyAlignment="1">
      <alignment horizontal="center"/>
    </xf>
    <xf numFmtId="0" fontId="6" fillId="0" borderId="0" xfId="1" applyFont="1" applyAlignment="1">
      <alignment horizontal="left"/>
    </xf>
    <xf numFmtId="0" fontId="6" fillId="0" borderId="0" xfId="1" applyFont="1" applyAlignment="1">
      <alignment horizontal="center"/>
    </xf>
    <xf numFmtId="2" fontId="6" fillId="2" borderId="1" xfId="1" applyNumberFormat="1" applyFont="1" applyFill="1" applyBorder="1" applyAlignment="1">
      <alignment horizontal="center"/>
    </xf>
    <xf numFmtId="2" fontId="6" fillId="3" borderId="2" xfId="1" applyNumberFormat="1" applyFont="1" applyFill="1" applyBorder="1" applyAlignment="1">
      <alignment horizontal="center"/>
    </xf>
    <xf numFmtId="2" fontId="6" fillId="4" borderId="2" xfId="1" applyNumberFormat="1" applyFont="1" applyFill="1" applyBorder="1" applyAlignment="1">
      <alignment horizontal="center"/>
    </xf>
    <xf numFmtId="2" fontId="6" fillId="6" borderId="3" xfId="1" applyNumberFormat="1" applyFont="1" applyFill="1" applyBorder="1" applyAlignment="1">
      <alignment horizontal="center"/>
    </xf>
    <xf numFmtId="0" fontId="6" fillId="2" borderId="0" xfId="1" applyFont="1" applyFill="1" applyAlignment="1">
      <alignment horizontal="center"/>
    </xf>
    <xf numFmtId="0" fontId="6" fillId="3" borderId="0" xfId="1" applyFont="1" applyFill="1" applyAlignment="1">
      <alignment horizontal="center"/>
    </xf>
    <xf numFmtId="0" fontId="6" fillId="4" borderId="0" xfId="1" applyFont="1" applyFill="1" applyAlignment="1">
      <alignment horizontal="center"/>
    </xf>
    <xf numFmtId="0" fontId="6" fillId="6" borderId="0" xfId="1" applyFont="1" applyFill="1" applyAlignment="1">
      <alignment horizontal="center"/>
    </xf>
    <xf numFmtId="0" fontId="6" fillId="6" borderId="3" xfId="1" applyFont="1" applyFill="1" applyBorder="1" applyAlignment="1">
      <alignment horizontal="center"/>
    </xf>
    <xf numFmtId="0" fontId="7" fillId="0" borderId="10" xfId="0" applyFont="1" applyBorder="1"/>
    <xf numFmtId="0" fontId="4" fillId="0" borderId="10" xfId="0" applyFont="1" applyBorder="1" applyAlignment="1">
      <alignment horizontal="center"/>
    </xf>
    <xf numFmtId="0" fontId="6" fillId="7" borderId="0" xfId="1" applyFont="1" applyFill="1"/>
    <xf numFmtId="0" fontId="4" fillId="0" borderId="0" xfId="0" applyFont="1" applyAlignment="1">
      <alignment horizontal="left"/>
    </xf>
    <xf numFmtId="0" fontId="4" fillId="0" borderId="0" xfId="2" applyFont="1" applyAlignment="1">
      <alignment horizontal="center"/>
    </xf>
    <xf numFmtId="2" fontId="4" fillId="2" borderId="11" xfId="0" applyNumberFormat="1" applyFont="1" applyFill="1" applyBorder="1" applyAlignment="1">
      <alignment horizontal="center"/>
    </xf>
    <xf numFmtId="2" fontId="4" fillId="3" borderId="0" xfId="0" applyNumberFormat="1" applyFont="1" applyFill="1" applyAlignment="1">
      <alignment horizontal="center"/>
    </xf>
    <xf numFmtId="2" fontId="4" fillId="4" borderId="0" xfId="0" applyNumberFormat="1" applyFont="1" applyFill="1" applyAlignment="1">
      <alignment horizontal="center"/>
    </xf>
    <xf numFmtId="2" fontId="4" fillId="6" borderId="10" xfId="0" applyNumberFormat="1" applyFont="1" applyFill="1" applyBorder="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6" borderId="0" xfId="0" applyFont="1" applyFill="1" applyAlignment="1">
      <alignment horizontal="center"/>
    </xf>
    <xf numFmtId="0" fontId="4" fillId="6" borderId="10" xfId="0" applyFont="1" applyFill="1" applyBorder="1" applyAlignment="1">
      <alignment horizontal="center"/>
    </xf>
    <xf numFmtId="0" fontId="4" fillId="0" borderId="0" xfId="1" applyFont="1" applyAlignment="1">
      <alignment horizontal="left"/>
    </xf>
    <xf numFmtId="2" fontId="4" fillId="2" borderId="11" xfId="1" applyNumberFormat="1" applyFont="1" applyFill="1" applyBorder="1" applyAlignment="1">
      <alignment horizontal="center"/>
    </xf>
    <xf numFmtId="2" fontId="4" fillId="3" borderId="0" xfId="1" applyNumberFormat="1" applyFont="1" applyFill="1" applyAlignment="1">
      <alignment horizontal="center"/>
    </xf>
    <xf numFmtId="2" fontId="4" fillId="4" borderId="0" xfId="1" applyNumberFormat="1" applyFont="1" applyFill="1" applyAlignment="1">
      <alignment horizontal="center"/>
    </xf>
    <xf numFmtId="2" fontId="4" fillId="6" borderId="10" xfId="1" applyNumberFormat="1" applyFont="1" applyFill="1" applyBorder="1" applyAlignment="1">
      <alignment horizontal="center"/>
    </xf>
    <xf numFmtId="0" fontId="4" fillId="2" borderId="0" xfId="1" applyFont="1" applyFill="1" applyAlignment="1">
      <alignment horizontal="center"/>
    </xf>
    <xf numFmtId="0" fontId="4" fillId="3" borderId="0" xfId="1" applyFont="1" applyFill="1" applyAlignment="1">
      <alignment horizontal="center"/>
    </xf>
    <xf numFmtId="0" fontId="4" fillId="4" borderId="0" xfId="1" applyFont="1" applyFill="1" applyAlignment="1">
      <alignment horizontal="center"/>
    </xf>
    <xf numFmtId="0" fontId="4" fillId="6" borderId="0" xfId="1" applyFont="1" applyFill="1" applyAlignment="1">
      <alignment horizontal="center"/>
    </xf>
    <xf numFmtId="0" fontId="4" fillId="6" borderId="10" xfId="1" applyFont="1" applyFill="1" applyBorder="1" applyAlignment="1">
      <alignment horizontal="center"/>
    </xf>
    <xf numFmtId="0" fontId="7" fillId="0" borderId="0" xfId="0" applyFont="1"/>
    <xf numFmtId="0" fontId="4" fillId="0" borderId="11" xfId="0" applyFont="1" applyBorder="1" applyAlignment="1">
      <alignment horizontal="center"/>
    </xf>
    <xf numFmtId="0" fontId="8" fillId="0" borderId="0" xfId="0" applyFont="1"/>
    <xf numFmtId="0" fontId="6" fillId="0" borderId="0" xfId="0" applyFont="1" applyAlignment="1">
      <alignment horizontal="left"/>
    </xf>
    <xf numFmtId="0" fontId="6" fillId="0" borderId="0" xfId="0" applyFont="1" applyAlignment="1">
      <alignment horizontal="center"/>
    </xf>
    <xf numFmtId="2" fontId="6" fillId="2" borderId="11" xfId="0" applyNumberFormat="1" applyFont="1" applyFill="1" applyBorder="1" applyAlignment="1">
      <alignment horizontal="center"/>
    </xf>
    <xf numFmtId="2" fontId="6" fillId="3" borderId="0" xfId="0" applyNumberFormat="1" applyFont="1" applyFill="1" applyAlignment="1">
      <alignment horizontal="center"/>
    </xf>
    <xf numFmtId="2" fontId="6" fillId="4" borderId="0" xfId="0" applyNumberFormat="1" applyFont="1" applyFill="1" applyAlignment="1">
      <alignment horizontal="center"/>
    </xf>
    <xf numFmtId="2" fontId="6" fillId="6" borderId="10" xfId="0" applyNumberFormat="1" applyFont="1" applyFill="1" applyBorder="1" applyAlignment="1">
      <alignment horizontal="center"/>
    </xf>
    <xf numFmtId="0" fontId="6" fillId="2" borderId="0" xfId="0" applyFont="1" applyFill="1" applyAlignment="1">
      <alignment horizontal="center"/>
    </xf>
    <xf numFmtId="0" fontId="6" fillId="3" borderId="0" xfId="0" applyFont="1" applyFill="1" applyAlignment="1">
      <alignment horizontal="center"/>
    </xf>
    <xf numFmtId="0" fontId="6" fillId="4" borderId="0" xfId="0" applyFont="1" applyFill="1" applyAlignment="1">
      <alignment horizontal="center"/>
    </xf>
    <xf numFmtId="0" fontId="6" fillId="6" borderId="0" xfId="0" applyFont="1" applyFill="1" applyAlignment="1">
      <alignment horizontal="center"/>
    </xf>
    <xf numFmtId="0" fontId="6" fillId="6" borderId="10" xfId="0" applyFont="1" applyFill="1" applyBorder="1" applyAlignment="1">
      <alignment horizontal="center"/>
    </xf>
    <xf numFmtId="2" fontId="6" fillId="2" borderId="11" xfId="1" applyNumberFormat="1" applyFont="1" applyFill="1" applyBorder="1" applyAlignment="1">
      <alignment horizontal="center"/>
    </xf>
    <xf numFmtId="2" fontId="6" fillId="3" borderId="0" xfId="1" applyNumberFormat="1" applyFont="1" applyFill="1" applyAlignment="1">
      <alignment horizontal="center"/>
    </xf>
    <xf numFmtId="2" fontId="6" fillId="4" borderId="0" xfId="1" applyNumberFormat="1" applyFont="1" applyFill="1" applyAlignment="1">
      <alignment horizontal="center"/>
    </xf>
    <xf numFmtId="2" fontId="6" fillId="6" borderId="10" xfId="1" applyNumberFormat="1" applyFont="1" applyFill="1" applyBorder="1" applyAlignment="1">
      <alignment horizontal="center"/>
    </xf>
    <xf numFmtId="0" fontId="6" fillId="6" borderId="10" xfId="1" applyFont="1" applyFill="1" applyBorder="1" applyAlignment="1">
      <alignment horizontal="center"/>
    </xf>
    <xf numFmtId="0" fontId="4" fillId="7" borderId="0" xfId="1" applyFont="1" applyFill="1"/>
    <xf numFmtId="0" fontId="4" fillId="0" borderId="8" xfId="0" applyFont="1" applyBorder="1"/>
    <xf numFmtId="0" fontId="4" fillId="0" borderId="8" xfId="0" applyFont="1" applyBorder="1" applyAlignment="1">
      <alignment horizontal="center"/>
    </xf>
    <xf numFmtId="0" fontId="4" fillId="0" borderId="8" xfId="0" applyFont="1" applyBorder="1" applyAlignment="1">
      <alignment horizontal="left"/>
    </xf>
    <xf numFmtId="2" fontId="4" fillId="2" borderId="7" xfId="0" applyNumberFormat="1" applyFont="1" applyFill="1" applyBorder="1" applyAlignment="1">
      <alignment horizontal="center"/>
    </xf>
    <xf numFmtId="2" fontId="4" fillId="3" borderId="8" xfId="0" applyNumberFormat="1" applyFont="1" applyFill="1" applyBorder="1" applyAlignment="1">
      <alignment horizontal="center"/>
    </xf>
    <xf numFmtId="2" fontId="4" fillId="4" borderId="8" xfId="0" applyNumberFormat="1" applyFont="1" applyFill="1" applyBorder="1" applyAlignment="1">
      <alignment horizontal="center"/>
    </xf>
    <xf numFmtId="2" fontId="4" fillId="6" borderId="9" xfId="0" applyNumberFormat="1" applyFont="1" applyFill="1" applyBorder="1" applyAlignment="1">
      <alignment horizontal="center"/>
    </xf>
    <xf numFmtId="0" fontId="4" fillId="2" borderId="8" xfId="0" applyFont="1" applyFill="1" applyBorder="1" applyAlignment="1">
      <alignment horizontal="center"/>
    </xf>
    <xf numFmtId="0" fontId="4" fillId="3" borderId="8" xfId="0" applyFont="1" applyFill="1" applyBorder="1" applyAlignment="1">
      <alignment horizontal="center"/>
    </xf>
    <xf numFmtId="0" fontId="4" fillId="4" borderId="8" xfId="0" applyFont="1" applyFill="1" applyBorder="1" applyAlignment="1">
      <alignment horizontal="center"/>
    </xf>
    <xf numFmtId="0" fontId="4" fillId="6" borderId="8" xfId="0" applyFont="1" applyFill="1" applyBorder="1" applyAlignment="1">
      <alignment horizontal="center"/>
    </xf>
    <xf numFmtId="0" fontId="4" fillId="6" borderId="9" xfId="0" applyFont="1" applyFill="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11" fontId="4" fillId="0" borderId="0" xfId="0" applyNumberFormat="1" applyFont="1" applyAlignment="1">
      <alignment horizontal="center"/>
    </xf>
    <xf numFmtId="0" fontId="4" fillId="6" borderId="10" xfId="0" applyFont="1" applyFill="1" applyBorder="1" applyAlignment="1">
      <alignment horizontal="center" vertical="center"/>
    </xf>
    <xf numFmtId="0" fontId="4" fillId="6" borderId="0" xfId="0" applyFont="1" applyFill="1" applyAlignment="1">
      <alignment horizontal="center" vertical="center"/>
    </xf>
    <xf numFmtId="0" fontId="4" fillId="4" borderId="0" xfId="0" applyFont="1" applyFill="1" applyAlignment="1">
      <alignment horizontal="center" vertical="center"/>
    </xf>
    <xf numFmtId="0" fontId="4" fillId="3" borderId="0" xfId="0" applyFont="1" applyFill="1" applyAlignment="1">
      <alignment horizontal="center" vertical="center"/>
    </xf>
    <xf numFmtId="0" fontId="4" fillId="2" borderId="0" xfId="0" applyFont="1" applyFill="1" applyAlignment="1">
      <alignment horizontal="center" vertical="center"/>
    </xf>
    <xf numFmtId="2" fontId="4" fillId="6" borderId="10" xfId="0" applyNumberFormat="1" applyFont="1" applyFill="1" applyBorder="1" applyAlignment="1">
      <alignment horizontal="center" vertical="center"/>
    </xf>
    <xf numFmtId="2" fontId="4" fillId="4" borderId="0" xfId="0" applyNumberFormat="1" applyFont="1" applyFill="1" applyAlignment="1">
      <alignment horizontal="center" vertical="center"/>
    </xf>
    <xf numFmtId="2" fontId="4" fillId="3" borderId="0" xfId="0" applyNumberFormat="1" applyFont="1" applyFill="1" applyAlignment="1">
      <alignment horizontal="center" vertical="center"/>
    </xf>
    <xf numFmtId="2" fontId="4" fillId="2" borderId="11" xfId="0"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11" fontId="4" fillId="0" borderId="10" xfId="0" applyNumberFormat="1" applyFont="1" applyBorder="1" applyAlignment="1">
      <alignment horizontal="center"/>
    </xf>
    <xf numFmtId="0" fontId="4" fillId="0" borderId="10" xfId="0" applyFont="1" applyBorder="1"/>
    <xf numFmtId="0" fontId="10" fillId="0" borderId="0" xfId="0" applyFont="1"/>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2" fontId="6" fillId="2" borderId="11" xfId="0" applyNumberFormat="1" applyFont="1" applyFill="1" applyBorder="1" applyAlignment="1">
      <alignment horizontal="center" vertical="center"/>
    </xf>
    <xf numFmtId="2" fontId="6" fillId="3" borderId="0" xfId="0" applyNumberFormat="1" applyFont="1" applyFill="1" applyAlignment="1">
      <alignment horizontal="center" vertical="center"/>
    </xf>
    <xf numFmtId="2" fontId="6" fillId="4" borderId="0" xfId="0" applyNumberFormat="1" applyFont="1" applyFill="1" applyAlignment="1">
      <alignment horizontal="center" vertical="center"/>
    </xf>
    <xf numFmtId="2" fontId="6" fillId="6" borderId="10" xfId="0" applyNumberFormat="1" applyFont="1" applyFill="1" applyBorder="1" applyAlignment="1">
      <alignment horizontal="center" vertical="center"/>
    </xf>
    <xf numFmtId="0" fontId="6" fillId="2"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6" borderId="0" xfId="0" applyFont="1" applyFill="1" applyAlignment="1">
      <alignment horizontal="center" vertical="center"/>
    </xf>
    <xf numFmtId="0" fontId="6" fillId="6" borderId="10" xfId="0" applyFont="1" applyFill="1" applyBorder="1" applyAlignment="1">
      <alignment horizontal="center" vertical="center"/>
    </xf>
    <xf numFmtId="0" fontId="9" fillId="0" borderId="0" xfId="0" applyFont="1"/>
    <xf numFmtId="0" fontId="4" fillId="0" borderId="0" xfId="0" applyFont="1" applyFill="1"/>
    <xf numFmtId="0" fontId="6" fillId="0" borderId="0" xfId="0" applyFont="1" applyFill="1"/>
    <xf numFmtId="0" fontId="4" fillId="0" borderId="0" xfId="0" applyFont="1" applyFill="1" applyAlignment="1">
      <alignment vertical="center"/>
    </xf>
    <xf numFmtId="0" fontId="4" fillId="0" borderId="0" xfId="0" applyFont="1" applyFill="1" applyAlignment="1">
      <alignment horizontal="center"/>
    </xf>
    <xf numFmtId="0" fontId="4" fillId="0" borderId="11" xfId="0" applyFont="1" applyFill="1" applyBorder="1" applyAlignment="1">
      <alignment horizontal="center"/>
    </xf>
    <xf numFmtId="0" fontId="4" fillId="0" borderId="0" xfId="0" applyFont="1" applyFill="1" applyBorder="1"/>
    <xf numFmtId="0" fontId="4" fillId="0" borderId="0" xfId="0" applyFont="1" applyBorder="1" applyAlignment="1">
      <alignment horizontal="center"/>
    </xf>
    <xf numFmtId="0" fontId="4" fillId="0" borderId="0" xfId="0" applyFont="1" applyBorder="1"/>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2" fontId="4" fillId="3" borderId="0" xfId="0" applyNumberFormat="1" applyFont="1" applyFill="1" applyBorder="1" applyAlignment="1">
      <alignment horizontal="center" vertical="center"/>
    </xf>
    <xf numFmtId="2" fontId="4" fillId="4"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6" borderId="0" xfId="0" applyFont="1" applyFill="1" applyBorder="1" applyAlignment="1">
      <alignment horizontal="center" vertical="center"/>
    </xf>
    <xf numFmtId="11" fontId="4" fillId="0" borderId="0" xfId="0" applyNumberFormat="1" applyFont="1" applyBorder="1" applyAlignment="1">
      <alignment horizontal="center"/>
    </xf>
    <xf numFmtId="0" fontId="4" fillId="0" borderId="0" xfId="0" applyFont="1" applyBorder="1" applyAlignment="1">
      <alignment horizontal="left"/>
    </xf>
    <xf numFmtId="0" fontId="4" fillId="0" borderId="0" xfId="2" applyFont="1" applyBorder="1" applyAlignment="1">
      <alignment horizontal="center"/>
    </xf>
    <xf numFmtId="2" fontId="4" fillId="3" borderId="0" xfId="0" applyNumberFormat="1" applyFont="1" applyFill="1" applyBorder="1" applyAlignment="1">
      <alignment horizontal="center"/>
    </xf>
    <xf numFmtId="2" fontId="4" fillId="4" borderId="0" xfId="0" applyNumberFormat="1" applyFont="1" applyFill="1" applyBorder="1" applyAlignment="1">
      <alignment horizont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4" borderId="0" xfId="0" applyFont="1" applyFill="1" applyBorder="1" applyAlignment="1">
      <alignment horizontal="center"/>
    </xf>
    <xf numFmtId="0" fontId="4" fillId="6" borderId="0" xfId="0" applyFont="1" applyFill="1" applyBorder="1" applyAlignment="1">
      <alignment horizontal="center"/>
    </xf>
    <xf numFmtId="0" fontId="4" fillId="0" borderId="8" xfId="0" applyFont="1" applyFill="1" applyBorder="1"/>
    <xf numFmtId="0" fontId="4" fillId="0" borderId="9" xfId="0" applyFont="1" applyBorder="1"/>
    <xf numFmtId="0" fontId="4" fillId="0" borderId="8" xfId="0" applyFont="1" applyFill="1" applyBorder="1" applyAlignment="1">
      <alignment horizontal="center"/>
    </xf>
    <xf numFmtId="11" fontId="4" fillId="0" borderId="8" xfId="0" applyNumberFormat="1" applyFont="1" applyBorder="1" applyAlignment="1">
      <alignment horizontal="center"/>
    </xf>
    <xf numFmtId="0" fontId="4" fillId="0" borderId="8" xfId="0" applyFont="1" applyBorder="1" applyAlignment="1">
      <alignment horizontal="center" vertical="center"/>
    </xf>
    <xf numFmtId="11" fontId="4" fillId="0" borderId="11" xfId="0" applyNumberFormat="1" applyFont="1" applyBorder="1" applyAlignment="1">
      <alignment horizontal="center"/>
    </xf>
    <xf numFmtId="0" fontId="5" fillId="0" borderId="0" xfId="0" applyFont="1" applyAlignment="1">
      <alignment wrapText="1"/>
    </xf>
    <xf numFmtId="0" fontId="7" fillId="0" borderId="0" xfId="0" applyFont="1" applyAlignment="1">
      <alignment vertical="center"/>
    </xf>
    <xf numFmtId="0" fontId="9" fillId="0" borderId="0" xfId="0" applyFont="1" applyAlignment="1">
      <alignment vertical="center"/>
    </xf>
    <xf numFmtId="0" fontId="6" fillId="0" borderId="0" xfId="3" applyFont="1"/>
    <xf numFmtId="0" fontId="8" fillId="0" borderId="8" xfId="0" applyFont="1" applyBorder="1"/>
    <xf numFmtId="0" fontId="6" fillId="0" borderId="8" xfId="0" applyFont="1" applyBorder="1"/>
    <xf numFmtId="2" fontId="4" fillId="0" borderId="0" xfId="0" applyNumberFormat="1" applyFont="1" applyAlignment="1">
      <alignment vertical="center"/>
    </xf>
    <xf numFmtId="2" fontId="5" fillId="0" borderId="1" xfId="1" applyNumberFormat="1" applyFont="1" applyBorder="1" applyAlignment="1">
      <alignment horizontal="center" vertical="center"/>
    </xf>
    <xf numFmtId="2" fontId="5" fillId="0" borderId="2" xfId="1" applyNumberFormat="1" applyFont="1" applyBorder="1" applyAlignment="1">
      <alignment horizontal="center" vertical="center"/>
    </xf>
    <xf numFmtId="2" fontId="5" fillId="0" borderId="3" xfId="1" applyNumberFormat="1" applyFont="1" applyBorder="1" applyAlignment="1">
      <alignment horizontal="center" vertical="center"/>
    </xf>
    <xf numFmtId="2" fontId="5" fillId="0" borderId="7" xfId="1" applyNumberFormat="1" applyFont="1" applyBorder="1" applyAlignment="1">
      <alignment horizontal="center" vertical="center"/>
    </xf>
    <xf numFmtId="2" fontId="5" fillId="0" borderId="8" xfId="1" applyNumberFormat="1" applyFont="1" applyBorder="1" applyAlignment="1">
      <alignment horizontal="center" vertical="center"/>
    </xf>
    <xf numFmtId="2" fontId="5" fillId="0" borderId="9" xfId="1" applyNumberFormat="1" applyFont="1" applyBorder="1" applyAlignment="1">
      <alignment horizontal="center" vertical="center"/>
    </xf>
    <xf numFmtId="0" fontId="5" fillId="0" borderId="4"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3" xfId="1" applyFont="1" applyBorder="1" applyAlignment="1">
      <alignment horizontal="center" vertical="center" wrapText="1"/>
    </xf>
    <xf numFmtId="0" fontId="5" fillId="0" borderId="9" xfId="1" applyFont="1" applyBorder="1" applyAlignment="1">
      <alignment horizontal="center" vertical="center" wrapText="1"/>
    </xf>
    <xf numFmtId="2" fontId="5" fillId="2" borderId="4" xfId="1" applyNumberFormat="1" applyFont="1" applyFill="1" applyBorder="1" applyAlignment="1">
      <alignment horizontal="center"/>
    </xf>
    <xf numFmtId="2" fontId="5" fillId="2" borderId="5" xfId="1" applyNumberFormat="1" applyFont="1" applyFill="1" applyBorder="1" applyAlignment="1">
      <alignment horizontal="center"/>
    </xf>
    <xf numFmtId="0" fontId="5" fillId="3" borderId="5" xfId="1" applyFont="1" applyFill="1" applyBorder="1" applyAlignment="1">
      <alignment horizontal="center"/>
    </xf>
    <xf numFmtId="0" fontId="5" fillId="4" borderId="5" xfId="1" applyFont="1" applyFill="1" applyBorder="1" applyAlignment="1">
      <alignment horizontal="center"/>
    </xf>
    <xf numFmtId="0" fontId="5" fillId="5" borderId="5" xfId="1" applyFont="1" applyFill="1" applyBorder="1" applyAlignment="1">
      <alignment horizontal="center"/>
    </xf>
    <xf numFmtId="0" fontId="5" fillId="5" borderId="6" xfId="1" applyFont="1" applyFill="1" applyBorder="1" applyAlignment="1">
      <alignment horizontal="center"/>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RareGermline_Mutations_DONOR_ALL_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printerSettings" Target="../printerSettings/printerSettings1.bin"/><Relationship Id="rId1" Type="http://schemas.openxmlformats.org/officeDocument/2006/relationships/hyperlink" Target="http://www.malacards.org/card/lysinuric_protein_intole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06"/>
  <sheetViews>
    <sheetView showGridLines="0" tabSelected="1" zoomScale="110" zoomScaleNormal="110" workbookViewId="0">
      <selection activeCell="B2" sqref="B2"/>
    </sheetView>
  </sheetViews>
  <sheetFormatPr defaultColWidth="10.140625" defaultRowHeight="15.75" x14ac:dyDescent="0.25"/>
  <cols>
    <col min="1" max="1" width="10.140625" style="1"/>
    <col min="2" max="2" width="20.7109375" style="6" customWidth="1"/>
    <col min="3" max="3" width="7.140625" style="3" customWidth="1"/>
    <col min="4" max="7" width="11.5703125" style="3" customWidth="1"/>
    <col min="8" max="8" width="28.140625" style="3" customWidth="1"/>
    <col min="9" max="9" width="17.7109375" style="3" customWidth="1"/>
    <col min="10" max="10" width="11.5703125" style="4" customWidth="1"/>
    <col min="11" max="11" width="13.7109375" style="4" customWidth="1"/>
    <col min="12" max="12" width="15.5703125" style="4" customWidth="1"/>
    <col min="13" max="13" width="7.7109375" style="4" customWidth="1"/>
    <col min="14" max="14" width="23.140625" style="4" customWidth="1"/>
    <col min="15" max="16" width="9" style="3" customWidth="1"/>
    <col min="17" max="19" width="6.5703125" style="3" customWidth="1"/>
    <col min="20" max="21" width="6.7109375" style="3" customWidth="1"/>
    <col min="22" max="22" width="6.7109375" style="5" customWidth="1"/>
    <col min="23" max="28" width="6.7109375" style="6" customWidth="1"/>
    <col min="29" max="29" width="13.7109375" style="6" customWidth="1"/>
    <col min="30" max="31" width="18.7109375" style="6" customWidth="1"/>
    <col min="32" max="32" width="14.85546875" style="6" customWidth="1"/>
    <col min="33" max="38" width="13.85546875" style="6" customWidth="1"/>
    <col min="39" max="39" width="12.7109375" style="6" customWidth="1"/>
    <col min="40" max="40" width="13.85546875" style="6" customWidth="1"/>
    <col min="41" max="41" width="24.42578125" style="6" customWidth="1"/>
    <col min="42" max="46" width="10.140625" style="6"/>
    <col min="47" max="51" width="25" style="6" customWidth="1"/>
    <col min="52" max="67" width="10.140625" style="6"/>
    <col min="68" max="16384" width="10.140625" style="1"/>
  </cols>
  <sheetData>
    <row r="2" spans="1:92" x14ac:dyDescent="0.25">
      <c r="B2" s="2" t="s">
        <v>944</v>
      </c>
    </row>
    <row r="3" spans="1:92" ht="15.75" customHeight="1" x14ac:dyDescent="0.25">
      <c r="Q3" s="165" t="s">
        <v>0</v>
      </c>
      <c r="R3" s="166"/>
      <c r="S3" s="166"/>
      <c r="T3" s="167"/>
      <c r="U3" s="171" t="s">
        <v>1</v>
      </c>
      <c r="V3" s="172"/>
      <c r="W3" s="172"/>
      <c r="X3" s="172"/>
      <c r="Y3" s="172"/>
      <c r="Z3" s="172"/>
      <c r="AA3" s="172"/>
      <c r="AB3" s="173"/>
      <c r="AC3" s="174" t="s">
        <v>2</v>
      </c>
      <c r="AD3" s="175"/>
      <c r="AE3" s="175"/>
      <c r="AF3" s="175"/>
      <c r="AG3" s="175"/>
      <c r="AH3" s="175"/>
      <c r="AI3" s="175"/>
      <c r="AJ3" s="175"/>
      <c r="AK3" s="175"/>
      <c r="AL3" s="175"/>
      <c r="AM3" s="175"/>
      <c r="AN3" s="175"/>
      <c r="AO3" s="175"/>
      <c r="AP3" s="174" t="s">
        <v>3</v>
      </c>
      <c r="AQ3" s="175"/>
      <c r="AR3" s="175"/>
      <c r="AS3" s="175"/>
      <c r="AT3" s="178"/>
    </row>
    <row r="4" spans="1:92" ht="15.75" customHeight="1" x14ac:dyDescent="0.25">
      <c r="Q4" s="168"/>
      <c r="R4" s="169"/>
      <c r="S4" s="169"/>
      <c r="T4" s="170"/>
      <c r="U4" s="180" t="s">
        <v>4</v>
      </c>
      <c r="V4" s="181"/>
      <c r="W4" s="182" t="s">
        <v>5</v>
      </c>
      <c r="X4" s="182"/>
      <c r="Y4" s="183" t="s">
        <v>6</v>
      </c>
      <c r="Z4" s="183"/>
      <c r="AA4" s="184" t="s">
        <v>7</v>
      </c>
      <c r="AB4" s="185"/>
      <c r="AC4" s="176"/>
      <c r="AD4" s="177"/>
      <c r="AE4" s="177"/>
      <c r="AF4" s="177"/>
      <c r="AG4" s="177"/>
      <c r="AH4" s="177"/>
      <c r="AI4" s="177"/>
      <c r="AJ4" s="177"/>
      <c r="AK4" s="177"/>
      <c r="AL4" s="177"/>
      <c r="AM4" s="177"/>
      <c r="AN4" s="177"/>
      <c r="AO4" s="177"/>
      <c r="AP4" s="176"/>
      <c r="AQ4" s="177"/>
      <c r="AR4" s="177"/>
      <c r="AS4" s="177"/>
      <c r="AT4" s="179"/>
    </row>
    <row r="5" spans="1:92" ht="42" customHeight="1" x14ac:dyDescent="0.25">
      <c r="B5" s="7" t="s">
        <v>8</v>
      </c>
      <c r="C5" s="8" t="s">
        <v>9</v>
      </c>
      <c r="D5" s="9" t="s">
        <v>10</v>
      </c>
      <c r="E5" s="9" t="s">
        <v>11</v>
      </c>
      <c r="F5" s="8" t="s">
        <v>12</v>
      </c>
      <c r="G5" s="8" t="s">
        <v>13</v>
      </c>
      <c r="H5" s="8" t="s">
        <v>14</v>
      </c>
      <c r="I5" s="7" t="s">
        <v>15</v>
      </c>
      <c r="J5" s="10" t="s">
        <v>16</v>
      </c>
      <c r="K5" s="10" t="s">
        <v>17</v>
      </c>
      <c r="L5" s="10" t="s">
        <v>18</v>
      </c>
      <c r="M5" s="10" t="s">
        <v>19</v>
      </c>
      <c r="N5" s="7" t="s">
        <v>20</v>
      </c>
      <c r="O5" s="8" t="s">
        <v>21</v>
      </c>
      <c r="P5" s="11" t="s">
        <v>22</v>
      </c>
      <c r="Q5" s="12" t="s">
        <v>4</v>
      </c>
      <c r="R5" s="13" t="s">
        <v>23</v>
      </c>
      <c r="S5" s="14" t="s">
        <v>6</v>
      </c>
      <c r="T5" s="15" t="s">
        <v>7</v>
      </c>
      <c r="U5" s="16" t="s">
        <v>24</v>
      </c>
      <c r="V5" s="16" t="s">
        <v>25</v>
      </c>
      <c r="W5" s="17" t="s">
        <v>24</v>
      </c>
      <c r="X5" s="17" t="s">
        <v>25</v>
      </c>
      <c r="Y5" s="18" t="s">
        <v>24</v>
      </c>
      <c r="Z5" s="18" t="s">
        <v>25</v>
      </c>
      <c r="AA5" s="19" t="s">
        <v>24</v>
      </c>
      <c r="AB5" s="20" t="s">
        <v>25</v>
      </c>
      <c r="AC5" s="21" t="s">
        <v>26</v>
      </c>
      <c r="AD5" s="22" t="s">
        <v>27</v>
      </c>
      <c r="AE5" s="22" t="s">
        <v>28</v>
      </c>
      <c r="AF5" s="22" t="s">
        <v>29</v>
      </c>
      <c r="AG5" s="22" t="s">
        <v>30</v>
      </c>
      <c r="AH5" s="22" t="s">
        <v>31</v>
      </c>
      <c r="AI5" s="22" t="s">
        <v>32</v>
      </c>
      <c r="AJ5" s="22" t="s">
        <v>33</v>
      </c>
      <c r="AK5" s="22" t="s">
        <v>34</v>
      </c>
      <c r="AL5" s="22" t="s">
        <v>35</v>
      </c>
      <c r="AM5" s="22" t="s">
        <v>36</v>
      </c>
      <c r="AN5" s="22" t="s">
        <v>37</v>
      </c>
      <c r="AO5" s="22" t="s">
        <v>38</v>
      </c>
      <c r="AP5" s="23" t="s">
        <v>39</v>
      </c>
      <c r="AQ5" s="8" t="s">
        <v>40</v>
      </c>
      <c r="AR5" s="8" t="s">
        <v>41</v>
      </c>
      <c r="AS5" s="8" t="s">
        <v>42</v>
      </c>
      <c r="AT5" s="11" t="s">
        <v>43</v>
      </c>
      <c r="AU5" s="7" t="s">
        <v>44</v>
      </c>
      <c r="AV5" s="7" t="s">
        <v>45</v>
      </c>
      <c r="AW5" s="7" t="s">
        <v>46</v>
      </c>
      <c r="AX5" s="7" t="s">
        <v>47</v>
      </c>
      <c r="AY5" s="7" t="s">
        <v>48</v>
      </c>
    </row>
    <row r="6" spans="1:92" s="40" customFormat="1" ht="16.5" customHeight="1" x14ac:dyDescent="0.2">
      <c r="A6" s="24"/>
      <c r="B6" s="25" t="s">
        <v>49</v>
      </c>
      <c r="C6" s="26">
        <v>16</v>
      </c>
      <c r="D6" s="5">
        <v>81303891</v>
      </c>
      <c r="E6" s="5">
        <v>81303891</v>
      </c>
      <c r="F6" s="26" t="s">
        <v>50</v>
      </c>
      <c r="G6" s="26" t="s">
        <v>51</v>
      </c>
      <c r="H6" s="5" t="s">
        <v>52</v>
      </c>
      <c r="I6" s="24" t="s">
        <v>53</v>
      </c>
      <c r="J6" s="27" t="s">
        <v>54</v>
      </c>
      <c r="K6" s="27" t="s">
        <v>55</v>
      </c>
      <c r="L6" s="27" t="s">
        <v>56</v>
      </c>
      <c r="M6" s="27" t="s">
        <v>57</v>
      </c>
      <c r="N6" s="25" t="s">
        <v>58</v>
      </c>
      <c r="O6" s="28">
        <v>53</v>
      </c>
      <c r="P6" s="28" t="s">
        <v>59</v>
      </c>
      <c r="Q6" s="29">
        <v>0.46931407942238301</v>
      </c>
      <c r="R6" s="30">
        <v>0.45871559633027498</v>
      </c>
      <c r="S6" s="31">
        <v>0.361788617886179</v>
      </c>
      <c r="T6" s="32">
        <v>0.176666666666667</v>
      </c>
      <c r="U6" s="33">
        <v>277</v>
      </c>
      <c r="V6" s="33">
        <v>130</v>
      </c>
      <c r="W6" s="34">
        <v>109</v>
      </c>
      <c r="X6" s="34">
        <v>50</v>
      </c>
      <c r="Y6" s="35">
        <v>246</v>
      </c>
      <c r="Z6" s="35">
        <v>89</v>
      </c>
      <c r="AA6" s="36">
        <v>300</v>
      </c>
      <c r="AB6" s="37">
        <v>53</v>
      </c>
      <c r="AC6" s="5" t="s">
        <v>60</v>
      </c>
      <c r="AD6" s="5" t="s">
        <v>61</v>
      </c>
      <c r="AE6" s="5" t="s">
        <v>62</v>
      </c>
      <c r="AF6" s="5" t="s">
        <v>60</v>
      </c>
      <c r="AG6" s="5" t="s">
        <v>60</v>
      </c>
      <c r="AH6" s="5" t="s">
        <v>60</v>
      </c>
      <c r="AI6" s="5" t="s">
        <v>63</v>
      </c>
      <c r="AJ6" s="5" t="s">
        <v>60</v>
      </c>
      <c r="AK6" s="5" t="s">
        <v>60</v>
      </c>
      <c r="AL6" s="5" t="s">
        <v>63</v>
      </c>
      <c r="AM6" s="5" t="s">
        <v>60</v>
      </c>
      <c r="AN6" s="5" t="s">
        <v>60</v>
      </c>
      <c r="AO6" s="38" t="s">
        <v>64</v>
      </c>
      <c r="AP6" s="26">
        <v>8.0000000000000004E-4</v>
      </c>
      <c r="AQ6" s="26">
        <v>6.9999999999999999E-4</v>
      </c>
      <c r="AR6" s="26">
        <v>6.9999999999999999E-4</v>
      </c>
      <c r="AS6" s="26">
        <v>6.9999999999999999E-4</v>
      </c>
      <c r="AT6" s="39">
        <v>6.9999999999999999E-4</v>
      </c>
      <c r="AU6" s="25" t="s">
        <v>65</v>
      </c>
      <c r="AV6" s="25" t="s">
        <v>66</v>
      </c>
      <c r="AW6" s="25" t="s">
        <v>59</v>
      </c>
      <c r="AX6" s="25" t="s">
        <v>67</v>
      </c>
      <c r="AY6" s="25" t="s">
        <v>59</v>
      </c>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row>
    <row r="7" spans="1:92" s="6" customFormat="1" ht="16.5" customHeight="1" x14ac:dyDescent="0.2">
      <c r="B7" s="5" t="s">
        <v>68</v>
      </c>
      <c r="C7" s="26">
        <v>4</v>
      </c>
      <c r="D7" s="5">
        <v>104115535</v>
      </c>
      <c r="E7" s="5">
        <v>104115535</v>
      </c>
      <c r="F7" s="26" t="s">
        <v>51</v>
      </c>
      <c r="G7" s="26" t="s">
        <v>50</v>
      </c>
      <c r="H7" s="5" t="s">
        <v>52</v>
      </c>
      <c r="I7" s="5" t="s">
        <v>69</v>
      </c>
      <c r="J7" s="41" t="s">
        <v>70</v>
      </c>
      <c r="K7" s="41" t="s">
        <v>71</v>
      </c>
      <c r="L7" s="41" t="s">
        <v>72</v>
      </c>
      <c r="M7" s="41" t="s">
        <v>57</v>
      </c>
      <c r="N7" s="5" t="s">
        <v>73</v>
      </c>
      <c r="O7" s="42">
        <v>253</v>
      </c>
      <c r="P7" s="42" t="s">
        <v>59</v>
      </c>
      <c r="Q7" s="43">
        <v>0.49466192170818502</v>
      </c>
      <c r="R7" s="44">
        <v>0.29411764705882398</v>
      </c>
      <c r="S7" s="45">
        <v>0.28919860627177701</v>
      </c>
      <c r="T7" s="46">
        <v>0.16535433070866101</v>
      </c>
      <c r="U7" s="47">
        <v>281</v>
      </c>
      <c r="V7" s="47">
        <v>139</v>
      </c>
      <c r="W7" s="48">
        <v>204</v>
      </c>
      <c r="X7" s="48">
        <v>60</v>
      </c>
      <c r="Y7" s="49">
        <v>287</v>
      </c>
      <c r="Z7" s="49">
        <v>83</v>
      </c>
      <c r="AA7" s="50">
        <v>254</v>
      </c>
      <c r="AB7" s="51">
        <v>42</v>
      </c>
      <c r="AC7" s="5" t="s">
        <v>60</v>
      </c>
      <c r="AD7" s="5" t="s">
        <v>62</v>
      </c>
      <c r="AE7" s="5" t="s">
        <v>61</v>
      </c>
      <c r="AF7" s="5" t="s">
        <v>60</v>
      </c>
      <c r="AG7" s="5" t="s">
        <v>60</v>
      </c>
      <c r="AH7" s="5" t="s">
        <v>60</v>
      </c>
      <c r="AI7" s="5" t="s">
        <v>63</v>
      </c>
      <c r="AJ7" s="5" t="s">
        <v>60</v>
      </c>
      <c r="AK7" s="5" t="s">
        <v>60</v>
      </c>
      <c r="AL7" s="5" t="s">
        <v>63</v>
      </c>
      <c r="AM7" s="5" t="s">
        <v>63</v>
      </c>
      <c r="AN7" s="5" t="s">
        <v>60</v>
      </c>
      <c r="AO7" s="38" t="s">
        <v>64</v>
      </c>
      <c r="AP7" s="26">
        <v>2.9999999999999997E-4</v>
      </c>
      <c r="AQ7" s="26">
        <v>2.0000000000000001E-4</v>
      </c>
      <c r="AR7" s="26">
        <v>2.0000000000000001E-4</v>
      </c>
      <c r="AS7" s="26">
        <v>1E-4</v>
      </c>
      <c r="AT7" s="39">
        <v>2.0000000000000001E-4</v>
      </c>
      <c r="AU7" s="5" t="s">
        <v>74</v>
      </c>
      <c r="AV7" s="5" t="s">
        <v>75</v>
      </c>
      <c r="AW7" s="5" t="s">
        <v>76</v>
      </c>
      <c r="AX7" s="5" t="s">
        <v>77</v>
      </c>
      <c r="AY7" s="5" t="s">
        <v>59</v>
      </c>
    </row>
    <row r="8" spans="1:92" s="6" customFormat="1" ht="16.5" customHeight="1" x14ac:dyDescent="0.2">
      <c r="B8" s="5" t="s">
        <v>78</v>
      </c>
      <c r="C8" s="26">
        <v>15</v>
      </c>
      <c r="D8" s="5">
        <v>78786319</v>
      </c>
      <c r="E8" s="5">
        <v>78786319</v>
      </c>
      <c r="F8" s="26" t="s">
        <v>51</v>
      </c>
      <c r="G8" s="26" t="s">
        <v>50</v>
      </c>
      <c r="H8" s="5" t="s">
        <v>52</v>
      </c>
      <c r="I8" s="5" t="s">
        <v>79</v>
      </c>
      <c r="J8" s="41" t="s">
        <v>80</v>
      </c>
      <c r="K8" s="41" t="s">
        <v>81</v>
      </c>
      <c r="L8" s="41" t="s">
        <v>82</v>
      </c>
      <c r="M8" s="52" t="s">
        <v>83</v>
      </c>
      <c r="N8" s="5" t="s">
        <v>84</v>
      </c>
      <c r="O8" s="42">
        <v>106</v>
      </c>
      <c r="P8" s="42" t="s">
        <v>59</v>
      </c>
      <c r="Q8" s="43">
        <v>0.44097222222222199</v>
      </c>
      <c r="R8" s="44">
        <v>0.22077922077922099</v>
      </c>
      <c r="S8" s="45">
        <v>0.25157232704402499</v>
      </c>
      <c r="T8" s="46">
        <v>0.17431192660550501</v>
      </c>
      <c r="U8" s="47">
        <v>288</v>
      </c>
      <c r="V8" s="47">
        <v>127</v>
      </c>
      <c r="W8" s="48">
        <v>154</v>
      </c>
      <c r="X8" s="48">
        <v>34</v>
      </c>
      <c r="Y8" s="49">
        <v>318</v>
      </c>
      <c r="Z8" s="49">
        <v>80</v>
      </c>
      <c r="AA8" s="50">
        <v>327</v>
      </c>
      <c r="AB8" s="51">
        <v>57</v>
      </c>
      <c r="AC8" s="5" t="s">
        <v>60</v>
      </c>
      <c r="AD8" s="5" t="s">
        <v>61</v>
      </c>
      <c r="AE8" s="5" t="s">
        <v>61</v>
      </c>
      <c r="AF8" s="5" t="s">
        <v>60</v>
      </c>
      <c r="AG8" s="5" t="s">
        <v>60</v>
      </c>
      <c r="AH8" s="5" t="s">
        <v>60</v>
      </c>
      <c r="AI8" s="5" t="s">
        <v>60</v>
      </c>
      <c r="AJ8" s="5" t="s">
        <v>60</v>
      </c>
      <c r="AK8" s="5" t="s">
        <v>60</v>
      </c>
      <c r="AL8" s="5" t="s">
        <v>63</v>
      </c>
      <c r="AM8" s="5" t="s">
        <v>60</v>
      </c>
      <c r="AN8" s="5" t="s">
        <v>60</v>
      </c>
      <c r="AO8" s="38" t="s">
        <v>64</v>
      </c>
      <c r="AP8" s="26">
        <v>8.0000000000000004E-4</v>
      </c>
      <c r="AQ8" s="26">
        <v>5.0000000000000001E-4</v>
      </c>
      <c r="AR8" s="26">
        <v>5.0000000000000001E-4</v>
      </c>
      <c r="AS8" s="26">
        <v>2.9999999999999997E-4</v>
      </c>
      <c r="AT8" s="39">
        <v>5.0000000000000001E-4</v>
      </c>
      <c r="AU8" s="5" t="s">
        <v>85</v>
      </c>
      <c r="AV8" s="5" t="s">
        <v>86</v>
      </c>
      <c r="AW8" s="5" t="s">
        <v>59</v>
      </c>
      <c r="AX8" s="5" t="s">
        <v>59</v>
      </c>
      <c r="AY8" s="5" t="s">
        <v>59</v>
      </c>
    </row>
    <row r="9" spans="1:92" s="6" customFormat="1" ht="16.5" customHeight="1" x14ac:dyDescent="0.2">
      <c r="B9" s="5" t="s">
        <v>87</v>
      </c>
      <c r="C9" s="26">
        <v>3</v>
      </c>
      <c r="D9" s="5">
        <v>47908822</v>
      </c>
      <c r="E9" s="5">
        <v>47908822</v>
      </c>
      <c r="F9" s="26" t="s">
        <v>50</v>
      </c>
      <c r="G9" s="26" t="s">
        <v>51</v>
      </c>
      <c r="H9" s="5" t="s">
        <v>52</v>
      </c>
      <c r="I9" s="6" t="s">
        <v>88</v>
      </c>
      <c r="J9" s="52" t="s">
        <v>89</v>
      </c>
      <c r="K9" s="52" t="s">
        <v>90</v>
      </c>
      <c r="L9" s="52" t="s">
        <v>91</v>
      </c>
      <c r="M9" s="52" t="s">
        <v>92</v>
      </c>
      <c r="N9" s="5" t="s">
        <v>93</v>
      </c>
      <c r="O9" s="3">
        <v>176</v>
      </c>
      <c r="P9" s="3" t="s">
        <v>59</v>
      </c>
      <c r="Q9" s="53">
        <v>0.41134751773049599</v>
      </c>
      <c r="R9" s="54">
        <v>0.292682926829268</v>
      </c>
      <c r="S9" s="55">
        <v>0.24855491329479801</v>
      </c>
      <c r="T9" s="56">
        <v>0.237623762376238</v>
      </c>
      <c r="U9" s="57">
        <v>141</v>
      </c>
      <c r="V9" s="57">
        <v>58</v>
      </c>
      <c r="W9" s="58">
        <v>82</v>
      </c>
      <c r="X9" s="58">
        <v>24</v>
      </c>
      <c r="Y9" s="59">
        <v>173</v>
      </c>
      <c r="Z9" s="59">
        <v>43</v>
      </c>
      <c r="AA9" s="60">
        <v>202</v>
      </c>
      <c r="AB9" s="61">
        <v>48</v>
      </c>
      <c r="AC9" s="5" t="s">
        <v>60</v>
      </c>
      <c r="AD9" s="5" t="s">
        <v>61</v>
      </c>
      <c r="AE9" s="5" t="s">
        <v>61</v>
      </c>
      <c r="AF9" s="5" t="s">
        <v>60</v>
      </c>
      <c r="AG9" s="5" t="s">
        <v>60</v>
      </c>
      <c r="AH9" s="5" t="s">
        <v>60</v>
      </c>
      <c r="AI9" s="5" t="s">
        <v>63</v>
      </c>
      <c r="AJ9" s="5" t="s">
        <v>60</v>
      </c>
      <c r="AK9" s="5" t="s">
        <v>60</v>
      </c>
      <c r="AL9" s="5" t="s">
        <v>63</v>
      </c>
      <c r="AM9" s="5" t="s">
        <v>60</v>
      </c>
      <c r="AN9" s="5" t="s">
        <v>60</v>
      </c>
      <c r="AO9" s="38" t="s">
        <v>64</v>
      </c>
      <c r="AP9" s="26">
        <v>5.9999999999999995E-4</v>
      </c>
      <c r="AQ9" s="26">
        <v>6.9999999999999999E-4</v>
      </c>
      <c r="AR9" s="26">
        <v>6.9999999999999999E-4</v>
      </c>
      <c r="AS9" s="26">
        <v>5.9999999999999995E-4</v>
      </c>
      <c r="AT9" s="39">
        <v>6.9999999999999999E-4</v>
      </c>
      <c r="AU9" s="5" t="s">
        <v>94</v>
      </c>
      <c r="AV9" s="5" t="s">
        <v>95</v>
      </c>
      <c r="AW9" s="5" t="s">
        <v>59</v>
      </c>
      <c r="AX9" s="5" t="s">
        <v>59</v>
      </c>
      <c r="AY9" s="5" t="s">
        <v>59</v>
      </c>
    </row>
    <row r="10" spans="1:92" s="5" customFormat="1" ht="16.5" customHeight="1" x14ac:dyDescent="0.2">
      <c r="B10" s="5" t="s">
        <v>96</v>
      </c>
      <c r="C10" s="26">
        <v>6</v>
      </c>
      <c r="D10" s="5">
        <v>121433664</v>
      </c>
      <c r="E10" s="5">
        <v>121433664</v>
      </c>
      <c r="F10" s="26" t="s">
        <v>51</v>
      </c>
      <c r="G10" s="26" t="s">
        <v>97</v>
      </c>
      <c r="H10" s="5" t="s">
        <v>52</v>
      </c>
      <c r="I10" s="5" t="s">
        <v>98</v>
      </c>
      <c r="J10" s="41" t="s">
        <v>99</v>
      </c>
      <c r="K10" s="41" t="s">
        <v>100</v>
      </c>
      <c r="L10" s="41" t="s">
        <v>101</v>
      </c>
      <c r="M10" s="41" t="s">
        <v>102</v>
      </c>
      <c r="N10" s="5" t="s">
        <v>103</v>
      </c>
      <c r="O10" s="42">
        <v>146</v>
      </c>
      <c r="P10" s="42" t="s">
        <v>59</v>
      </c>
      <c r="Q10" s="43">
        <v>0.48951048951048998</v>
      </c>
      <c r="R10" s="44">
        <v>0.26315789473684198</v>
      </c>
      <c r="S10" s="45">
        <v>0.30555555555555602</v>
      </c>
      <c r="T10" s="46">
        <v>0.22839506172839499</v>
      </c>
      <c r="U10" s="47">
        <v>143</v>
      </c>
      <c r="V10" s="47">
        <v>70</v>
      </c>
      <c r="W10" s="48">
        <v>95</v>
      </c>
      <c r="X10" s="48">
        <v>25</v>
      </c>
      <c r="Y10" s="49">
        <v>108</v>
      </c>
      <c r="Z10" s="49">
        <v>33</v>
      </c>
      <c r="AA10" s="50">
        <v>162</v>
      </c>
      <c r="AB10" s="51">
        <v>37</v>
      </c>
      <c r="AC10" s="5" t="s">
        <v>60</v>
      </c>
      <c r="AD10" s="5" t="s">
        <v>61</v>
      </c>
      <c r="AE10" s="5" t="s">
        <v>61</v>
      </c>
      <c r="AF10" s="5" t="s">
        <v>60</v>
      </c>
      <c r="AG10" s="5" t="s">
        <v>63</v>
      </c>
      <c r="AH10" s="5" t="s">
        <v>60</v>
      </c>
      <c r="AI10" s="5" t="s">
        <v>63</v>
      </c>
      <c r="AJ10" s="5" t="s">
        <v>60</v>
      </c>
      <c r="AK10" s="5" t="s">
        <v>60</v>
      </c>
      <c r="AL10" s="5" t="s">
        <v>63</v>
      </c>
      <c r="AM10" s="5" t="s">
        <v>60</v>
      </c>
      <c r="AN10" s="5" t="s">
        <v>60</v>
      </c>
      <c r="AO10" s="38" t="s">
        <v>64</v>
      </c>
      <c r="AP10" s="26">
        <v>1E-4</v>
      </c>
      <c r="AQ10" s="26">
        <v>2.0000000000000001E-4</v>
      </c>
      <c r="AR10" s="26">
        <v>2.0000000000000001E-4</v>
      </c>
      <c r="AS10" s="26">
        <v>4.0000000000000002E-4</v>
      </c>
      <c r="AT10" s="39">
        <v>2.0000000000000001E-4</v>
      </c>
      <c r="AU10" s="5" t="s">
        <v>104</v>
      </c>
      <c r="AV10" s="5" t="s">
        <v>105</v>
      </c>
      <c r="AW10" s="5" t="s">
        <v>106</v>
      </c>
      <c r="AX10" s="5" t="s">
        <v>59</v>
      </c>
      <c r="AY10" s="5" t="s">
        <v>59</v>
      </c>
    </row>
    <row r="11" spans="1:92" s="5" customFormat="1" ht="16.5" customHeight="1" x14ac:dyDescent="0.2">
      <c r="B11" s="5" t="s">
        <v>107</v>
      </c>
      <c r="C11" s="26">
        <v>11</v>
      </c>
      <c r="D11" s="5">
        <v>4406607</v>
      </c>
      <c r="E11" s="5">
        <v>4406607</v>
      </c>
      <c r="F11" s="26" t="s">
        <v>108</v>
      </c>
      <c r="G11" s="26" t="s">
        <v>50</v>
      </c>
      <c r="H11" s="5" t="s">
        <v>52</v>
      </c>
      <c r="I11" s="5" t="s">
        <v>109</v>
      </c>
      <c r="J11" s="5" t="s">
        <v>110</v>
      </c>
      <c r="K11" s="5" t="s">
        <v>111</v>
      </c>
      <c r="L11" s="5" t="s">
        <v>112</v>
      </c>
      <c r="M11" s="5" t="s">
        <v>57</v>
      </c>
      <c r="N11" s="5" t="s">
        <v>113</v>
      </c>
      <c r="O11" s="26">
        <v>45</v>
      </c>
      <c r="P11" s="26" t="s">
        <v>59</v>
      </c>
      <c r="Q11" s="43">
        <f>V11/U11</f>
        <v>0.46774193548387094</v>
      </c>
      <c r="R11" s="44">
        <f>X11/W11</f>
        <v>0.41095890410958902</v>
      </c>
      <c r="S11" s="45">
        <f>Z11/Y11</f>
        <v>0.33333333333333331</v>
      </c>
      <c r="T11" s="46">
        <f>AB11/AA11</f>
        <v>0.11607142857142858</v>
      </c>
      <c r="U11" s="47">
        <v>186</v>
      </c>
      <c r="V11" s="47">
        <v>87</v>
      </c>
      <c r="W11" s="48">
        <v>73</v>
      </c>
      <c r="X11" s="48">
        <v>30</v>
      </c>
      <c r="Y11" s="49">
        <v>150</v>
      </c>
      <c r="Z11" s="49">
        <v>50</v>
      </c>
      <c r="AA11" s="50">
        <v>224</v>
      </c>
      <c r="AB11" s="51">
        <v>26</v>
      </c>
      <c r="AC11" s="5" t="s">
        <v>60</v>
      </c>
      <c r="AD11" s="5" t="s">
        <v>60</v>
      </c>
      <c r="AE11" s="5" t="s">
        <v>60</v>
      </c>
      <c r="AF11" s="5" t="s">
        <v>60</v>
      </c>
      <c r="AG11" s="5" t="s">
        <v>60</v>
      </c>
      <c r="AH11" s="5" t="s">
        <v>60</v>
      </c>
      <c r="AI11" s="5" t="s">
        <v>63</v>
      </c>
      <c r="AJ11" s="5" t="s">
        <v>60</v>
      </c>
      <c r="AK11" s="5" t="s">
        <v>60</v>
      </c>
      <c r="AL11" s="5" t="s">
        <v>63</v>
      </c>
      <c r="AM11" s="5" t="s">
        <v>60</v>
      </c>
      <c r="AN11" s="5" t="s">
        <v>60</v>
      </c>
      <c r="AO11" s="62" t="s">
        <v>64</v>
      </c>
      <c r="AP11" s="63">
        <v>8.0000000000000004E-4</v>
      </c>
      <c r="AQ11" s="26">
        <v>8.9999999999999998E-4</v>
      </c>
      <c r="AR11" s="26">
        <v>8.0000000000000004E-4</v>
      </c>
      <c r="AS11" s="26">
        <v>8.0000000000000004E-4</v>
      </c>
      <c r="AT11" s="39">
        <v>1.1000000000000001E-3</v>
      </c>
      <c r="AU11" s="64" t="s">
        <v>114</v>
      </c>
      <c r="AV11" s="64" t="s">
        <v>115</v>
      </c>
      <c r="AX11" s="25" t="s">
        <v>116</v>
      </c>
    </row>
    <row r="12" spans="1:92" s="6" customFormat="1" ht="16.5" customHeight="1" x14ac:dyDescent="0.2">
      <c r="A12" s="25"/>
      <c r="B12" s="25" t="s">
        <v>117</v>
      </c>
      <c r="C12" s="26">
        <v>12</v>
      </c>
      <c r="D12" s="5">
        <v>3039512</v>
      </c>
      <c r="E12" s="5">
        <v>3039512</v>
      </c>
      <c r="F12" s="26" t="s">
        <v>97</v>
      </c>
      <c r="G12" s="26" t="s">
        <v>108</v>
      </c>
      <c r="H12" s="5" t="s">
        <v>118</v>
      </c>
      <c r="I12" s="25" t="s">
        <v>119</v>
      </c>
      <c r="J12" s="65" t="s">
        <v>59</v>
      </c>
      <c r="K12" s="65" t="s">
        <v>120</v>
      </c>
      <c r="L12" s="65" t="s">
        <v>121</v>
      </c>
      <c r="M12" s="65" t="s">
        <v>122</v>
      </c>
      <c r="N12" s="25" t="s">
        <v>123</v>
      </c>
      <c r="O12" s="66">
        <v>45</v>
      </c>
      <c r="P12" s="66" t="s">
        <v>59</v>
      </c>
      <c r="Q12" s="67">
        <f>V12/U12</f>
        <v>0.42</v>
      </c>
      <c r="R12" s="68">
        <f>X12/W12</f>
        <v>0.44444444444444442</v>
      </c>
      <c r="S12" s="69">
        <f>Z12/Y12</f>
        <v>0.23376623376623376</v>
      </c>
      <c r="T12" s="70">
        <f>AB12/AA12</f>
        <v>0.10227272727272728</v>
      </c>
      <c r="U12" s="71">
        <v>50</v>
      </c>
      <c r="V12" s="71">
        <v>21</v>
      </c>
      <c r="W12" s="72">
        <v>27</v>
      </c>
      <c r="X12" s="72">
        <v>12</v>
      </c>
      <c r="Y12" s="73">
        <v>77</v>
      </c>
      <c r="Z12" s="73">
        <v>18</v>
      </c>
      <c r="AA12" s="74">
        <v>88</v>
      </c>
      <c r="AB12" s="75">
        <v>9</v>
      </c>
      <c r="AC12" s="5" t="s">
        <v>59</v>
      </c>
      <c r="AD12" s="5" t="s">
        <v>59</v>
      </c>
      <c r="AE12" s="5" t="s">
        <v>59</v>
      </c>
      <c r="AF12" s="5" t="s">
        <v>60</v>
      </c>
      <c r="AG12" s="5" t="s">
        <v>59</v>
      </c>
      <c r="AH12" s="5" t="s">
        <v>59</v>
      </c>
      <c r="AI12" s="5" t="s">
        <v>59</v>
      </c>
      <c r="AJ12" s="5" t="s">
        <v>60</v>
      </c>
      <c r="AK12" s="5" t="s">
        <v>59</v>
      </c>
      <c r="AL12" s="5" t="s">
        <v>63</v>
      </c>
      <c r="AM12" s="5" t="s">
        <v>60</v>
      </c>
      <c r="AN12" s="5" t="s">
        <v>59</v>
      </c>
      <c r="AO12" s="62" t="s">
        <v>64</v>
      </c>
      <c r="AP12" s="63">
        <v>2.9999999999999997E-4</v>
      </c>
      <c r="AQ12" s="26">
        <v>2.0000000000000001E-4</v>
      </c>
      <c r="AR12" s="26">
        <v>2.0000000000000001E-4</v>
      </c>
      <c r="AS12" s="26">
        <v>2.0000000000000001E-4</v>
      </c>
      <c r="AT12" s="39">
        <v>2.9999999999999997E-4</v>
      </c>
      <c r="AU12" s="25" t="s">
        <v>124</v>
      </c>
      <c r="AV12" s="25" t="s">
        <v>125</v>
      </c>
      <c r="AW12" s="25" t="s">
        <v>59</v>
      </c>
      <c r="AX12" s="25" t="s">
        <v>59</v>
      </c>
      <c r="AY12" s="25" t="s">
        <v>126</v>
      </c>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row>
    <row r="13" spans="1:92" ht="16.5" customHeight="1" x14ac:dyDescent="0.25">
      <c r="A13" s="41"/>
      <c r="B13" s="5" t="s">
        <v>127</v>
      </c>
      <c r="C13" s="26">
        <v>8</v>
      </c>
      <c r="D13" s="5">
        <v>39644542</v>
      </c>
      <c r="E13" s="5">
        <v>39644542</v>
      </c>
      <c r="F13" s="26" t="s">
        <v>97</v>
      </c>
      <c r="G13" s="26" t="s">
        <v>51</v>
      </c>
      <c r="H13" s="5" t="s">
        <v>52</v>
      </c>
      <c r="I13" s="5" t="s">
        <v>128</v>
      </c>
      <c r="J13" s="5" t="s">
        <v>129</v>
      </c>
      <c r="K13" s="5" t="s">
        <v>130</v>
      </c>
      <c r="L13" s="5" t="s">
        <v>131</v>
      </c>
      <c r="M13" s="5" t="s">
        <v>132</v>
      </c>
      <c r="N13" s="5" t="s">
        <v>133</v>
      </c>
      <c r="O13" s="26">
        <v>124</v>
      </c>
      <c r="P13" s="26" t="s">
        <v>59</v>
      </c>
      <c r="Q13" s="43">
        <v>0.53045685279187815</v>
      </c>
      <c r="R13" s="44">
        <v>0.14556962025316456</v>
      </c>
      <c r="S13" s="45">
        <v>0.31232091690544411</v>
      </c>
      <c r="T13" s="46">
        <f>AB13/AA13</f>
        <v>0.14578005115089515</v>
      </c>
      <c r="U13" s="47">
        <v>394</v>
      </c>
      <c r="V13" s="47">
        <v>209</v>
      </c>
      <c r="W13" s="48">
        <v>316</v>
      </c>
      <c r="X13" s="48">
        <v>46</v>
      </c>
      <c r="Y13" s="49">
        <v>349</v>
      </c>
      <c r="Z13" s="49">
        <v>109</v>
      </c>
      <c r="AA13" s="50">
        <v>391</v>
      </c>
      <c r="AB13" s="51">
        <v>57</v>
      </c>
      <c r="AC13" s="5" t="s">
        <v>60</v>
      </c>
      <c r="AD13" s="5" t="s">
        <v>60</v>
      </c>
      <c r="AE13" s="5" t="s">
        <v>60</v>
      </c>
      <c r="AF13" s="5" t="s">
        <v>60</v>
      </c>
      <c r="AG13" s="5" t="s">
        <v>63</v>
      </c>
      <c r="AH13" s="5" t="s">
        <v>63</v>
      </c>
      <c r="AI13" s="5" t="s">
        <v>60</v>
      </c>
      <c r="AJ13" s="5" t="s">
        <v>60</v>
      </c>
      <c r="AK13" s="5" t="s">
        <v>134</v>
      </c>
      <c r="AL13" s="5" t="s">
        <v>63</v>
      </c>
      <c r="AM13" s="5" t="s">
        <v>63</v>
      </c>
      <c r="AN13" s="5" t="s">
        <v>63</v>
      </c>
      <c r="AO13" s="5" t="s">
        <v>135</v>
      </c>
      <c r="AP13" s="63">
        <v>4.0000000000000002E-4</v>
      </c>
      <c r="AQ13" s="26">
        <v>2.9999999999999997E-4</v>
      </c>
      <c r="AR13" s="26">
        <v>4.0000000000000002E-4</v>
      </c>
      <c r="AS13" s="26">
        <v>2.9999999999999997E-4</v>
      </c>
      <c r="AT13" s="39">
        <v>2.0000000000000001E-4</v>
      </c>
      <c r="AU13" s="64" t="s">
        <v>136</v>
      </c>
      <c r="AV13" s="64" t="s">
        <v>137</v>
      </c>
      <c r="AW13" s="5" t="s">
        <v>138</v>
      </c>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row>
    <row r="14" spans="1:92" s="5" customFormat="1" ht="16.5" customHeight="1" x14ac:dyDescent="0.2">
      <c r="A14" s="41"/>
      <c r="B14" s="5" t="s">
        <v>139</v>
      </c>
      <c r="C14" s="26">
        <v>12</v>
      </c>
      <c r="D14" s="5">
        <v>19592742</v>
      </c>
      <c r="E14" s="5">
        <v>19592756</v>
      </c>
      <c r="F14" s="26" t="s">
        <v>140</v>
      </c>
      <c r="G14" s="26" t="s">
        <v>141</v>
      </c>
      <c r="H14" s="5" t="s">
        <v>142</v>
      </c>
      <c r="I14" s="5" t="s">
        <v>143</v>
      </c>
      <c r="J14" s="41" t="s">
        <v>144</v>
      </c>
      <c r="K14" s="41" t="s">
        <v>145</v>
      </c>
      <c r="L14" s="41" t="s">
        <v>146</v>
      </c>
      <c r="M14" s="41" t="s">
        <v>147</v>
      </c>
      <c r="N14" s="5" t="s">
        <v>148</v>
      </c>
      <c r="O14" s="26">
        <v>21</v>
      </c>
      <c r="P14" s="26" t="s">
        <v>59</v>
      </c>
      <c r="Q14" s="43">
        <f>V14/U14</f>
        <v>0.41379310344827586</v>
      </c>
      <c r="R14" s="44">
        <f>X14/W14</f>
        <v>0.27272727272727271</v>
      </c>
      <c r="S14" s="45">
        <f>Z14/Y14</f>
        <v>0.28125</v>
      </c>
      <c r="T14" s="46">
        <f>AB14/AA14</f>
        <v>7.0175438596491224E-2</v>
      </c>
      <c r="U14" s="47">
        <v>29</v>
      </c>
      <c r="V14" s="47">
        <v>12</v>
      </c>
      <c r="W14" s="48">
        <v>44</v>
      </c>
      <c r="X14" s="48">
        <v>12</v>
      </c>
      <c r="Y14" s="49">
        <v>32</v>
      </c>
      <c r="Z14" s="49">
        <v>9</v>
      </c>
      <c r="AA14" s="50">
        <v>57</v>
      </c>
      <c r="AB14" s="51">
        <v>4</v>
      </c>
      <c r="AC14" s="5" t="s">
        <v>59</v>
      </c>
      <c r="AD14" s="5" t="s">
        <v>59</v>
      </c>
      <c r="AE14" s="5" t="s">
        <v>59</v>
      </c>
      <c r="AF14" s="5" t="s">
        <v>59</v>
      </c>
      <c r="AG14" s="5" t="s">
        <v>59</v>
      </c>
      <c r="AH14" s="5" t="s">
        <v>59</v>
      </c>
      <c r="AI14" s="5" t="s">
        <v>59</v>
      </c>
      <c r="AJ14" s="5" t="s">
        <v>59</v>
      </c>
      <c r="AK14" s="5" t="s">
        <v>59</v>
      </c>
      <c r="AL14" s="5" t="s">
        <v>59</v>
      </c>
      <c r="AM14" s="5" t="s">
        <v>59</v>
      </c>
      <c r="AN14" s="5" t="s">
        <v>59</v>
      </c>
      <c r="AO14" s="5" t="s">
        <v>135</v>
      </c>
      <c r="AP14" s="63">
        <v>2.0000000000000001E-4</v>
      </c>
      <c r="AQ14" s="26">
        <v>2.9999999999999997E-4</v>
      </c>
      <c r="AR14" s="26">
        <v>2.9999999999999997E-4</v>
      </c>
      <c r="AS14" s="26">
        <v>2.0000000000000001E-4</v>
      </c>
      <c r="AT14" s="39">
        <v>2.0000000000000001E-4</v>
      </c>
      <c r="AU14" s="5" t="s">
        <v>149</v>
      </c>
      <c r="AV14" s="5" t="s">
        <v>150</v>
      </c>
      <c r="AW14" s="5" t="s">
        <v>151</v>
      </c>
      <c r="AX14" s="5" t="s">
        <v>59</v>
      </c>
      <c r="AY14" s="5" t="s">
        <v>152</v>
      </c>
    </row>
    <row r="15" spans="1:92" s="24" customFormat="1" ht="16.5" customHeight="1" x14ac:dyDescent="0.2">
      <c r="B15" s="25" t="s">
        <v>153</v>
      </c>
      <c r="C15" s="26">
        <v>22</v>
      </c>
      <c r="D15" s="5">
        <v>24432578</v>
      </c>
      <c r="E15" s="5">
        <v>24432578</v>
      </c>
      <c r="F15" s="26" t="s">
        <v>50</v>
      </c>
      <c r="G15" s="26" t="s">
        <v>97</v>
      </c>
      <c r="H15" s="5" t="s">
        <v>52</v>
      </c>
      <c r="I15" s="25" t="s">
        <v>154</v>
      </c>
      <c r="J15" s="65" t="s">
        <v>155</v>
      </c>
      <c r="K15" s="65" t="s">
        <v>156</v>
      </c>
      <c r="L15" s="65" t="s">
        <v>157</v>
      </c>
      <c r="M15" s="65" t="s">
        <v>158</v>
      </c>
      <c r="N15" s="25" t="s">
        <v>159</v>
      </c>
      <c r="O15" s="66">
        <v>153</v>
      </c>
      <c r="P15" s="66" t="s">
        <v>59</v>
      </c>
      <c r="Q15" s="67">
        <f>V15/U15</f>
        <v>0.46456692913385828</v>
      </c>
      <c r="R15" s="68">
        <f>X15/W15</f>
        <v>0.43243243243243246</v>
      </c>
      <c r="S15" s="69">
        <f>Z15/Y15</f>
        <v>0.27826086956521739</v>
      </c>
      <c r="T15" s="70">
        <f>AB15/AA15</f>
        <v>0.12886597938144329</v>
      </c>
      <c r="U15" s="71">
        <v>127</v>
      </c>
      <c r="V15" s="71">
        <v>59</v>
      </c>
      <c r="W15" s="72">
        <v>74</v>
      </c>
      <c r="X15" s="72">
        <v>32</v>
      </c>
      <c r="Y15" s="73">
        <v>115</v>
      </c>
      <c r="Z15" s="73">
        <v>32</v>
      </c>
      <c r="AA15" s="74">
        <v>194</v>
      </c>
      <c r="AB15" s="75">
        <v>25</v>
      </c>
      <c r="AC15" s="5" t="s">
        <v>60</v>
      </c>
      <c r="AD15" s="5" t="s">
        <v>62</v>
      </c>
      <c r="AE15" s="5" t="s">
        <v>62</v>
      </c>
      <c r="AF15" s="5" t="s">
        <v>60</v>
      </c>
      <c r="AG15" s="5" t="s">
        <v>63</v>
      </c>
      <c r="AH15" s="5" t="s">
        <v>60</v>
      </c>
      <c r="AI15" s="5" t="s">
        <v>63</v>
      </c>
      <c r="AJ15" s="5" t="s">
        <v>60</v>
      </c>
      <c r="AK15" s="5" t="s">
        <v>134</v>
      </c>
      <c r="AL15" s="5" t="s">
        <v>63</v>
      </c>
      <c r="AM15" s="5" t="s">
        <v>63</v>
      </c>
      <c r="AN15" s="5" t="s">
        <v>63</v>
      </c>
      <c r="AO15" s="5" t="s">
        <v>135</v>
      </c>
      <c r="AP15" s="63">
        <v>5.0000000000000001E-4</v>
      </c>
      <c r="AQ15" s="26">
        <v>5.0000000000000001E-4</v>
      </c>
      <c r="AR15" s="26">
        <v>5.0000000000000001E-4</v>
      </c>
      <c r="AS15" s="26">
        <v>5.0000000000000001E-4</v>
      </c>
      <c r="AT15" s="39">
        <v>8.0000000000000004E-4</v>
      </c>
      <c r="AU15" s="25" t="s">
        <v>160</v>
      </c>
      <c r="AV15" s="25" t="s">
        <v>161</v>
      </c>
      <c r="AW15" s="25" t="s">
        <v>59</v>
      </c>
      <c r="AX15" s="25" t="s">
        <v>59</v>
      </c>
      <c r="AY15" s="25" t="s">
        <v>162</v>
      </c>
    </row>
    <row r="16" spans="1:92" s="6" customFormat="1" ht="16.5" customHeight="1" x14ac:dyDescent="0.2">
      <c r="A16" s="5"/>
      <c r="B16" s="5" t="s">
        <v>163</v>
      </c>
      <c r="C16" s="26">
        <v>1</v>
      </c>
      <c r="D16" s="5">
        <v>63009368</v>
      </c>
      <c r="E16" s="5">
        <v>63009368</v>
      </c>
      <c r="F16" s="26" t="s">
        <v>50</v>
      </c>
      <c r="G16" s="26" t="s">
        <v>51</v>
      </c>
      <c r="H16" s="5" t="s">
        <v>52</v>
      </c>
      <c r="I16" s="6" t="s">
        <v>164</v>
      </c>
      <c r="J16" s="52" t="s">
        <v>165</v>
      </c>
      <c r="K16" s="52" t="s">
        <v>166</v>
      </c>
      <c r="L16" s="52" t="s">
        <v>167</v>
      </c>
      <c r="M16" s="52" t="s">
        <v>168</v>
      </c>
      <c r="N16" s="5" t="s">
        <v>169</v>
      </c>
      <c r="O16" s="3">
        <v>184</v>
      </c>
      <c r="P16" s="3" t="s">
        <v>59</v>
      </c>
      <c r="Q16" s="53">
        <v>0.52459016393442603</v>
      </c>
      <c r="R16" s="54">
        <v>0.24761904761904799</v>
      </c>
      <c r="S16" s="55">
        <v>0.27868852459016402</v>
      </c>
      <c r="T16" s="56">
        <v>0.165562913907285</v>
      </c>
      <c r="U16" s="57">
        <v>122</v>
      </c>
      <c r="V16" s="57">
        <v>64</v>
      </c>
      <c r="W16" s="58">
        <v>105</v>
      </c>
      <c r="X16" s="58">
        <v>26</v>
      </c>
      <c r="Y16" s="59">
        <v>122</v>
      </c>
      <c r="Z16" s="59">
        <v>34</v>
      </c>
      <c r="AA16" s="60">
        <v>151</v>
      </c>
      <c r="AB16" s="61">
        <v>25</v>
      </c>
      <c r="AC16" s="5" t="s">
        <v>60</v>
      </c>
      <c r="AD16" s="5" t="s">
        <v>62</v>
      </c>
      <c r="AE16" s="5" t="s">
        <v>170</v>
      </c>
      <c r="AF16" s="5" t="s">
        <v>60</v>
      </c>
      <c r="AG16" s="5" t="s">
        <v>63</v>
      </c>
      <c r="AH16" s="5" t="s">
        <v>63</v>
      </c>
      <c r="AI16" s="5" t="s">
        <v>63</v>
      </c>
      <c r="AJ16" s="5" t="s">
        <v>60</v>
      </c>
      <c r="AK16" s="5" t="s">
        <v>60</v>
      </c>
      <c r="AL16" s="5" t="s">
        <v>63</v>
      </c>
      <c r="AM16" s="5" t="s">
        <v>63</v>
      </c>
      <c r="AN16" s="5" t="s">
        <v>60</v>
      </c>
      <c r="AO16" s="5" t="s">
        <v>135</v>
      </c>
      <c r="AP16" s="63">
        <v>2.0000000000000001E-4</v>
      </c>
      <c r="AQ16" s="26">
        <v>2.0000000000000001E-4</v>
      </c>
      <c r="AR16" s="26">
        <v>1E-4</v>
      </c>
      <c r="AS16" s="26">
        <v>2.0000000000000001E-4</v>
      </c>
      <c r="AT16" s="39">
        <v>2.0000000000000001E-4</v>
      </c>
      <c r="AU16" s="5" t="s">
        <v>171</v>
      </c>
      <c r="AV16" s="5" t="s">
        <v>172</v>
      </c>
      <c r="AW16" s="5" t="s">
        <v>59</v>
      </c>
      <c r="AX16" s="5" t="s">
        <v>173</v>
      </c>
      <c r="AY16" s="5" t="s">
        <v>174</v>
      </c>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row>
    <row r="17" spans="1:92" s="6" customFormat="1" ht="16.5" customHeight="1" x14ac:dyDescent="0.2">
      <c r="A17" s="5"/>
      <c r="B17" s="5" t="s">
        <v>175</v>
      </c>
      <c r="C17" s="26">
        <v>3</v>
      </c>
      <c r="D17" s="5">
        <v>121340620</v>
      </c>
      <c r="E17" s="5">
        <v>121340620</v>
      </c>
      <c r="F17" s="26" t="s">
        <v>50</v>
      </c>
      <c r="G17" s="26" t="s">
        <v>97</v>
      </c>
      <c r="H17" s="5" t="s">
        <v>52</v>
      </c>
      <c r="I17" s="6" t="s">
        <v>176</v>
      </c>
      <c r="J17" s="52" t="s">
        <v>177</v>
      </c>
      <c r="K17" s="52" t="s">
        <v>178</v>
      </c>
      <c r="L17" s="52" t="s">
        <v>179</v>
      </c>
      <c r="M17" s="52" t="s">
        <v>158</v>
      </c>
      <c r="N17" s="5" t="s">
        <v>180</v>
      </c>
      <c r="O17" s="3">
        <v>108</v>
      </c>
      <c r="P17" s="3" t="s">
        <v>59</v>
      </c>
      <c r="Q17" s="53">
        <v>0.422077922077922</v>
      </c>
      <c r="R17" s="54">
        <v>0.55405405405405395</v>
      </c>
      <c r="S17" s="55">
        <v>0.480263157894737</v>
      </c>
      <c r="T17" s="56">
        <v>0.16</v>
      </c>
      <c r="U17" s="57">
        <v>154</v>
      </c>
      <c r="V17" s="57">
        <v>65</v>
      </c>
      <c r="W17" s="58">
        <v>74</v>
      </c>
      <c r="X17" s="58">
        <v>41</v>
      </c>
      <c r="Y17" s="59">
        <v>152</v>
      </c>
      <c r="Z17" s="59">
        <v>73</v>
      </c>
      <c r="AA17" s="60">
        <v>225</v>
      </c>
      <c r="AB17" s="61">
        <v>36</v>
      </c>
      <c r="AC17" s="5" t="s">
        <v>60</v>
      </c>
      <c r="AD17" s="5" t="s">
        <v>61</v>
      </c>
      <c r="AE17" s="5" t="s">
        <v>61</v>
      </c>
      <c r="AF17" s="5" t="s">
        <v>60</v>
      </c>
      <c r="AG17" s="5" t="s">
        <v>63</v>
      </c>
      <c r="AH17" s="5" t="s">
        <v>60</v>
      </c>
      <c r="AI17" s="5" t="s">
        <v>63</v>
      </c>
      <c r="AJ17" s="5" t="s">
        <v>60</v>
      </c>
      <c r="AK17" s="5" t="s">
        <v>60</v>
      </c>
      <c r="AL17" s="5" t="s">
        <v>63</v>
      </c>
      <c r="AM17" s="5" t="s">
        <v>60</v>
      </c>
      <c r="AN17" s="5" t="s">
        <v>63</v>
      </c>
      <c r="AO17" s="5" t="s">
        <v>135</v>
      </c>
      <c r="AP17" s="63">
        <v>4.0000000000000002E-4</v>
      </c>
      <c r="AQ17" s="26">
        <v>4.0000000000000002E-4</v>
      </c>
      <c r="AR17" s="26">
        <v>2.9999999999999997E-4</v>
      </c>
      <c r="AS17" s="26">
        <v>5.0000000000000001E-4</v>
      </c>
      <c r="AT17" s="39">
        <v>5.0000000000000001E-4</v>
      </c>
      <c r="AU17" s="5" t="s">
        <v>181</v>
      </c>
      <c r="AV17" s="5" t="s">
        <v>182</v>
      </c>
      <c r="AW17" s="5" t="s">
        <v>59</v>
      </c>
      <c r="AX17" s="5" t="s">
        <v>59</v>
      </c>
      <c r="AY17" s="5" t="s">
        <v>183</v>
      </c>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row>
    <row r="18" spans="1:92" s="6" customFormat="1" ht="16.5" customHeight="1" x14ac:dyDescent="0.2">
      <c r="B18" s="5" t="s">
        <v>184</v>
      </c>
      <c r="C18" s="26">
        <v>1</v>
      </c>
      <c r="D18" s="5">
        <v>185897727</v>
      </c>
      <c r="E18" s="5">
        <v>185897727</v>
      </c>
      <c r="F18" s="26" t="s">
        <v>97</v>
      </c>
      <c r="G18" s="26" t="s">
        <v>108</v>
      </c>
      <c r="H18" s="5" t="s">
        <v>52</v>
      </c>
      <c r="I18" s="6" t="s">
        <v>185</v>
      </c>
      <c r="J18" s="52" t="s">
        <v>186</v>
      </c>
      <c r="K18" s="52" t="s">
        <v>187</v>
      </c>
      <c r="L18" s="52" t="s">
        <v>188</v>
      </c>
      <c r="M18" s="52" t="s">
        <v>132</v>
      </c>
      <c r="N18" s="5" t="s">
        <v>189</v>
      </c>
      <c r="O18" s="3">
        <v>797</v>
      </c>
      <c r="P18" s="3" t="s">
        <v>59</v>
      </c>
      <c r="Q18" s="53">
        <v>0.49090909090909102</v>
      </c>
      <c r="R18" s="54">
        <v>0.24390243902438999</v>
      </c>
      <c r="S18" s="55">
        <v>0.20588235294117599</v>
      </c>
      <c r="T18" s="56">
        <v>0.17599999999999999</v>
      </c>
      <c r="U18" s="57">
        <v>110</v>
      </c>
      <c r="V18" s="57">
        <v>54</v>
      </c>
      <c r="W18" s="58">
        <v>82</v>
      </c>
      <c r="X18" s="58">
        <v>20</v>
      </c>
      <c r="Y18" s="59">
        <v>102</v>
      </c>
      <c r="Z18" s="59">
        <v>21</v>
      </c>
      <c r="AA18" s="60">
        <v>125</v>
      </c>
      <c r="AB18" s="61">
        <v>22</v>
      </c>
      <c r="AC18" s="5" t="s">
        <v>60</v>
      </c>
      <c r="AD18" s="5" t="s">
        <v>61</v>
      </c>
      <c r="AE18" s="5" t="s">
        <v>61</v>
      </c>
      <c r="AF18" s="5" t="s">
        <v>60</v>
      </c>
      <c r="AG18" s="5" t="s">
        <v>59</v>
      </c>
      <c r="AH18" s="5" t="s">
        <v>60</v>
      </c>
      <c r="AI18" s="5" t="s">
        <v>63</v>
      </c>
      <c r="AJ18" s="5" t="s">
        <v>60</v>
      </c>
      <c r="AK18" s="5" t="s">
        <v>60</v>
      </c>
      <c r="AL18" s="5" t="s">
        <v>63</v>
      </c>
      <c r="AM18" s="5" t="s">
        <v>63</v>
      </c>
      <c r="AN18" s="5" t="s">
        <v>63</v>
      </c>
      <c r="AO18" s="5" t="s">
        <v>135</v>
      </c>
      <c r="AP18" s="63">
        <v>2.9999999999999997E-4</v>
      </c>
      <c r="AQ18" s="26">
        <v>2.9999999999999997E-4</v>
      </c>
      <c r="AR18" s="26">
        <v>2.0000000000000001E-4</v>
      </c>
      <c r="AS18" s="26">
        <v>8.9999999999999998E-4</v>
      </c>
      <c r="AT18" s="39">
        <v>8.9999999999999998E-4</v>
      </c>
      <c r="AU18" s="5" t="s">
        <v>190</v>
      </c>
      <c r="AV18" s="5" t="s">
        <v>59</v>
      </c>
      <c r="AW18" s="5" t="s">
        <v>191</v>
      </c>
      <c r="AX18" s="5" t="s">
        <v>59</v>
      </c>
      <c r="AY18" s="5" t="s">
        <v>192</v>
      </c>
    </row>
    <row r="19" spans="1:92" ht="16.5" customHeight="1" x14ac:dyDescent="0.25">
      <c r="A19" s="41"/>
      <c r="B19" s="5" t="s">
        <v>193</v>
      </c>
      <c r="C19" s="26">
        <v>19</v>
      </c>
      <c r="D19" s="5">
        <v>4682953</v>
      </c>
      <c r="E19" s="5">
        <v>4682953</v>
      </c>
      <c r="F19" s="26" t="s">
        <v>97</v>
      </c>
      <c r="G19" s="26" t="s">
        <v>108</v>
      </c>
      <c r="H19" s="5" t="s">
        <v>52</v>
      </c>
      <c r="I19" s="5" t="s">
        <v>143</v>
      </c>
      <c r="J19" s="5" t="s">
        <v>194</v>
      </c>
      <c r="K19" s="5" t="s">
        <v>195</v>
      </c>
      <c r="L19" s="5" t="s">
        <v>196</v>
      </c>
      <c r="M19" s="5" t="s">
        <v>197</v>
      </c>
      <c r="N19" s="5" t="s">
        <v>198</v>
      </c>
      <c r="O19" s="26" t="s">
        <v>59</v>
      </c>
      <c r="P19" s="26" t="s">
        <v>59</v>
      </c>
      <c r="Q19" s="43">
        <v>0.43243243243243246</v>
      </c>
      <c r="R19" s="44">
        <f>X19/W19</f>
        <v>0.25</v>
      </c>
      <c r="S19" s="45">
        <v>0.22222222222222221</v>
      </c>
      <c r="T19" s="46">
        <v>0.28000000000000003</v>
      </c>
      <c r="U19" s="47">
        <v>37</v>
      </c>
      <c r="V19" s="47">
        <v>16</v>
      </c>
      <c r="W19" s="48">
        <v>16</v>
      </c>
      <c r="X19" s="48">
        <v>4</v>
      </c>
      <c r="Y19" s="49">
        <v>45</v>
      </c>
      <c r="Z19" s="49">
        <v>10</v>
      </c>
      <c r="AA19" s="50">
        <v>25</v>
      </c>
      <c r="AB19" s="51">
        <v>7</v>
      </c>
      <c r="AC19" s="5" t="s">
        <v>59</v>
      </c>
      <c r="AD19" s="5" t="s">
        <v>59</v>
      </c>
      <c r="AE19" s="5" t="s">
        <v>59</v>
      </c>
      <c r="AF19" s="5" t="s">
        <v>59</v>
      </c>
      <c r="AG19" s="5" t="s">
        <v>59</v>
      </c>
      <c r="AH19" s="5" t="s">
        <v>59</v>
      </c>
      <c r="AI19" s="5" t="s">
        <v>59</v>
      </c>
      <c r="AJ19" s="5" t="s">
        <v>59</v>
      </c>
      <c r="AK19" s="5" t="s">
        <v>59</v>
      </c>
      <c r="AL19" s="5" t="s">
        <v>59</v>
      </c>
      <c r="AM19" s="5" t="s">
        <v>59</v>
      </c>
      <c r="AN19" s="5" t="s">
        <v>59</v>
      </c>
      <c r="AO19" s="5" t="s">
        <v>135</v>
      </c>
      <c r="AP19" s="63">
        <v>2.0000000000000001E-4</v>
      </c>
      <c r="AQ19" s="26">
        <v>5.0000000000000001E-4</v>
      </c>
      <c r="AR19" s="26">
        <v>5.0000000000000001E-4</v>
      </c>
      <c r="AS19" s="26">
        <v>6.9999999999999999E-4</v>
      </c>
      <c r="AT19" s="39">
        <v>6.9999999999999999E-4</v>
      </c>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row>
    <row r="20" spans="1:92" s="5" customFormat="1" ht="16.5" customHeight="1" x14ac:dyDescent="0.2">
      <c r="A20" s="6"/>
      <c r="B20" s="5" t="s">
        <v>199</v>
      </c>
      <c r="C20" s="26">
        <v>16</v>
      </c>
      <c r="D20" s="5">
        <v>2143546</v>
      </c>
      <c r="E20" s="5">
        <v>2143546</v>
      </c>
      <c r="F20" s="26" t="s">
        <v>51</v>
      </c>
      <c r="G20" s="26" t="s">
        <v>50</v>
      </c>
      <c r="H20" s="5" t="s">
        <v>52</v>
      </c>
      <c r="I20" s="5" t="s">
        <v>200</v>
      </c>
      <c r="J20" s="41" t="s">
        <v>201</v>
      </c>
      <c r="K20" s="41" t="s">
        <v>202</v>
      </c>
      <c r="L20" s="41" t="s">
        <v>203</v>
      </c>
      <c r="M20" s="41" t="s">
        <v>204</v>
      </c>
      <c r="N20" s="5" t="s">
        <v>205</v>
      </c>
      <c r="O20" s="26">
        <v>184</v>
      </c>
      <c r="P20" s="26" t="s">
        <v>59</v>
      </c>
      <c r="Q20" s="43">
        <v>0.457286432160804</v>
      </c>
      <c r="R20" s="44">
        <v>0.31067961165048502</v>
      </c>
      <c r="S20" s="45">
        <v>0.29842931937172801</v>
      </c>
      <c r="T20" s="46">
        <v>0.16386554621848701</v>
      </c>
      <c r="U20" s="47">
        <v>199</v>
      </c>
      <c r="V20" s="47">
        <v>91</v>
      </c>
      <c r="W20" s="48">
        <v>103</v>
      </c>
      <c r="X20" s="48">
        <v>32</v>
      </c>
      <c r="Y20" s="49">
        <v>191</v>
      </c>
      <c r="Z20" s="49">
        <v>57</v>
      </c>
      <c r="AA20" s="50">
        <v>238</v>
      </c>
      <c r="AB20" s="51">
        <v>39</v>
      </c>
      <c r="AC20" s="5" t="s">
        <v>60</v>
      </c>
      <c r="AD20" s="5" t="s">
        <v>61</v>
      </c>
      <c r="AE20" s="5" t="s">
        <v>170</v>
      </c>
      <c r="AF20" s="5" t="s">
        <v>134</v>
      </c>
      <c r="AG20" s="5" t="s">
        <v>63</v>
      </c>
      <c r="AH20" s="5" t="s">
        <v>60</v>
      </c>
      <c r="AI20" s="5" t="s">
        <v>63</v>
      </c>
      <c r="AJ20" s="5" t="s">
        <v>60</v>
      </c>
      <c r="AK20" s="5" t="s">
        <v>134</v>
      </c>
      <c r="AL20" s="5" t="s">
        <v>63</v>
      </c>
      <c r="AM20" s="5" t="s">
        <v>63</v>
      </c>
      <c r="AN20" s="5" t="s">
        <v>63</v>
      </c>
      <c r="AO20" s="5" t="s">
        <v>135</v>
      </c>
      <c r="AP20" s="63">
        <v>8.9999999999999998E-4</v>
      </c>
      <c r="AQ20" s="26">
        <v>4.0000000000000002E-4</v>
      </c>
      <c r="AR20" s="26">
        <v>5.0000000000000001E-4</v>
      </c>
      <c r="AS20" s="26">
        <v>4.0000000000000002E-4</v>
      </c>
      <c r="AT20" s="39">
        <v>5.0000000000000001E-4</v>
      </c>
      <c r="AU20" s="5" t="s">
        <v>206</v>
      </c>
      <c r="AV20" s="5" t="s">
        <v>207</v>
      </c>
      <c r="AW20" s="5" t="s">
        <v>59</v>
      </c>
      <c r="AX20" s="5" t="s">
        <v>208</v>
      </c>
      <c r="AY20" s="5" t="s">
        <v>59</v>
      </c>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row>
    <row r="21" spans="1:92" s="5" customFormat="1" ht="16.5" customHeight="1" x14ac:dyDescent="0.2">
      <c r="A21" s="24"/>
      <c r="B21" s="25" t="s">
        <v>209</v>
      </c>
      <c r="C21" s="26">
        <v>7</v>
      </c>
      <c r="D21" s="5">
        <v>105182994</v>
      </c>
      <c r="E21" s="5">
        <v>105182994</v>
      </c>
      <c r="F21" s="26" t="s">
        <v>51</v>
      </c>
      <c r="G21" s="26" t="s">
        <v>50</v>
      </c>
      <c r="H21" s="5" t="s">
        <v>52</v>
      </c>
      <c r="I21" s="24" t="s">
        <v>210</v>
      </c>
      <c r="J21" s="27" t="s">
        <v>211</v>
      </c>
      <c r="K21" s="27" t="s">
        <v>212</v>
      </c>
      <c r="L21" s="27" t="s">
        <v>213</v>
      </c>
      <c r="M21" s="27" t="s">
        <v>214</v>
      </c>
      <c r="N21" s="25" t="s">
        <v>215</v>
      </c>
      <c r="O21" s="28">
        <v>65</v>
      </c>
      <c r="P21" s="28" t="s">
        <v>59</v>
      </c>
      <c r="Q21" s="76">
        <v>0.59607843137254901</v>
      </c>
      <c r="R21" s="77">
        <v>0.58823529411764697</v>
      </c>
      <c r="S21" s="78">
        <v>0.432642487046632</v>
      </c>
      <c r="T21" s="79">
        <v>0.34448160535117101</v>
      </c>
      <c r="U21" s="33">
        <v>255</v>
      </c>
      <c r="V21" s="33">
        <v>152</v>
      </c>
      <c r="W21" s="34">
        <v>119</v>
      </c>
      <c r="X21" s="34">
        <v>70</v>
      </c>
      <c r="Y21" s="35">
        <v>386</v>
      </c>
      <c r="Z21" s="35">
        <v>167</v>
      </c>
      <c r="AA21" s="36">
        <v>299</v>
      </c>
      <c r="AB21" s="80">
        <v>103</v>
      </c>
      <c r="AC21" s="5" t="s">
        <v>60</v>
      </c>
      <c r="AD21" s="5" t="s">
        <v>170</v>
      </c>
      <c r="AE21" s="5" t="s">
        <v>170</v>
      </c>
      <c r="AF21" s="5" t="s">
        <v>60</v>
      </c>
      <c r="AG21" s="5" t="s">
        <v>63</v>
      </c>
      <c r="AH21" s="5" t="s">
        <v>63</v>
      </c>
      <c r="AI21" s="5" t="s">
        <v>63</v>
      </c>
      <c r="AJ21" s="5" t="s">
        <v>60</v>
      </c>
      <c r="AK21" s="5" t="s">
        <v>134</v>
      </c>
      <c r="AL21" s="5" t="s">
        <v>63</v>
      </c>
      <c r="AM21" s="5" t="s">
        <v>63</v>
      </c>
      <c r="AN21" s="5" t="s">
        <v>60</v>
      </c>
      <c r="AO21" s="5" t="s">
        <v>135</v>
      </c>
      <c r="AP21" s="63">
        <v>4.0000000000000002E-4</v>
      </c>
      <c r="AQ21" s="26">
        <v>5.0000000000000001E-4</v>
      </c>
      <c r="AR21" s="26">
        <v>4.0000000000000002E-4</v>
      </c>
      <c r="AS21" s="26">
        <v>2.9999999999999997E-4</v>
      </c>
      <c r="AT21" s="39">
        <v>4.0000000000000002E-4</v>
      </c>
      <c r="AU21" s="25" t="s">
        <v>216</v>
      </c>
      <c r="AV21" s="25" t="s">
        <v>217</v>
      </c>
      <c r="AW21" s="25" t="s">
        <v>59</v>
      </c>
      <c r="AX21" s="25" t="s">
        <v>59</v>
      </c>
      <c r="AY21" s="25" t="s">
        <v>59</v>
      </c>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row>
    <row r="22" spans="1:92" ht="16.5" customHeight="1" x14ac:dyDescent="0.25">
      <c r="A22" s="5"/>
      <c r="B22" s="5" t="s">
        <v>218</v>
      </c>
      <c r="C22" s="26">
        <v>10</v>
      </c>
      <c r="D22" s="5">
        <v>99126223</v>
      </c>
      <c r="E22" s="5">
        <v>99126223</v>
      </c>
      <c r="F22" s="26" t="s">
        <v>50</v>
      </c>
      <c r="G22" s="26" t="s">
        <v>51</v>
      </c>
      <c r="H22" s="5" t="s">
        <v>52</v>
      </c>
      <c r="I22" s="6" t="s">
        <v>219</v>
      </c>
      <c r="J22" s="52" t="s">
        <v>220</v>
      </c>
      <c r="K22" s="52" t="s">
        <v>221</v>
      </c>
      <c r="L22" s="52" t="s">
        <v>222</v>
      </c>
      <c r="M22" s="41" t="s">
        <v>223</v>
      </c>
      <c r="N22" s="5" t="s">
        <v>224</v>
      </c>
      <c r="O22" s="3">
        <v>97</v>
      </c>
      <c r="P22" s="3" t="s">
        <v>59</v>
      </c>
      <c r="Q22" s="53">
        <v>0.530612244897959</v>
      </c>
      <c r="R22" s="54">
        <v>0.42857142857142899</v>
      </c>
      <c r="S22" s="55">
        <v>0.4</v>
      </c>
      <c r="T22" s="56">
        <v>0.29166666666666702</v>
      </c>
      <c r="U22" s="57">
        <v>98</v>
      </c>
      <c r="V22" s="57">
        <v>52</v>
      </c>
      <c r="W22" s="58">
        <v>49</v>
      </c>
      <c r="X22" s="58">
        <v>21</v>
      </c>
      <c r="Y22" s="59">
        <v>105</v>
      </c>
      <c r="Z22" s="59">
        <v>42</v>
      </c>
      <c r="AA22" s="60">
        <v>120</v>
      </c>
      <c r="AB22" s="61">
        <v>35</v>
      </c>
      <c r="AC22" s="5" t="s">
        <v>63</v>
      </c>
      <c r="AD22" s="5" t="s">
        <v>62</v>
      </c>
      <c r="AE22" s="5" t="s">
        <v>170</v>
      </c>
      <c r="AF22" s="5" t="s">
        <v>60</v>
      </c>
      <c r="AG22" s="5" t="s">
        <v>63</v>
      </c>
      <c r="AH22" s="5" t="s">
        <v>63</v>
      </c>
      <c r="AI22" s="5" t="s">
        <v>63</v>
      </c>
      <c r="AJ22" s="5" t="s">
        <v>60</v>
      </c>
      <c r="AK22" s="5" t="s">
        <v>60</v>
      </c>
      <c r="AL22" s="5" t="s">
        <v>63</v>
      </c>
      <c r="AM22" s="5" t="s">
        <v>63</v>
      </c>
      <c r="AN22" s="5" t="s">
        <v>63</v>
      </c>
      <c r="AO22" s="5" t="s">
        <v>135</v>
      </c>
      <c r="AP22" s="63">
        <v>2.0000000000000001E-4</v>
      </c>
      <c r="AQ22" s="26">
        <v>2.0000000000000001E-4</v>
      </c>
      <c r="AR22" s="26">
        <v>1E-4</v>
      </c>
      <c r="AS22" s="26">
        <v>2.9999999999999997E-4</v>
      </c>
      <c r="AT22" s="39">
        <v>2.9999999999999997E-4</v>
      </c>
      <c r="AU22" s="5" t="s">
        <v>225</v>
      </c>
      <c r="AV22" s="5" t="s">
        <v>59</v>
      </c>
      <c r="AW22" s="5" t="s">
        <v>226</v>
      </c>
      <c r="AX22" s="5" t="s">
        <v>59</v>
      </c>
      <c r="AY22" s="5" t="s">
        <v>227</v>
      </c>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row>
    <row r="23" spans="1:92" ht="16.5" customHeight="1" x14ac:dyDescent="0.25">
      <c r="A23" s="6"/>
      <c r="B23" s="5" t="s">
        <v>228</v>
      </c>
      <c r="C23" s="26">
        <v>10</v>
      </c>
      <c r="D23" s="5">
        <v>91198917</v>
      </c>
      <c r="E23" s="5">
        <v>91198917</v>
      </c>
      <c r="F23" s="26" t="s">
        <v>108</v>
      </c>
      <c r="G23" s="26" t="s">
        <v>97</v>
      </c>
      <c r="H23" s="5" t="s">
        <v>52</v>
      </c>
      <c r="I23" s="6" t="s">
        <v>229</v>
      </c>
      <c r="J23" s="52" t="s">
        <v>230</v>
      </c>
      <c r="K23" s="52" t="s">
        <v>231</v>
      </c>
      <c r="L23" s="52" t="s">
        <v>232</v>
      </c>
      <c r="M23" s="52" t="s">
        <v>233</v>
      </c>
      <c r="N23" s="5" t="s">
        <v>234</v>
      </c>
      <c r="O23" s="3">
        <v>40</v>
      </c>
      <c r="P23" s="3" t="s">
        <v>59</v>
      </c>
      <c r="Q23" s="53">
        <v>0.55102040816326503</v>
      </c>
      <c r="R23" s="54">
        <v>0.43181818181818199</v>
      </c>
      <c r="S23" s="55">
        <v>0.489082969432314</v>
      </c>
      <c r="T23" s="56">
        <v>0.30465949820788502</v>
      </c>
      <c r="U23" s="57">
        <v>196</v>
      </c>
      <c r="V23" s="57">
        <v>108</v>
      </c>
      <c r="W23" s="58">
        <v>88</v>
      </c>
      <c r="X23" s="58">
        <v>38</v>
      </c>
      <c r="Y23" s="59">
        <v>229</v>
      </c>
      <c r="Z23" s="59">
        <v>112</v>
      </c>
      <c r="AA23" s="60">
        <v>279</v>
      </c>
      <c r="AB23" s="61">
        <v>85</v>
      </c>
      <c r="AC23" s="5" t="s">
        <v>60</v>
      </c>
      <c r="AD23" s="5" t="s">
        <v>59</v>
      </c>
      <c r="AE23" s="5" t="s">
        <v>59</v>
      </c>
      <c r="AF23" s="5" t="s">
        <v>60</v>
      </c>
      <c r="AG23" s="5" t="s">
        <v>59</v>
      </c>
      <c r="AH23" s="5" t="s">
        <v>63</v>
      </c>
      <c r="AI23" s="5" t="s">
        <v>63</v>
      </c>
      <c r="AJ23" s="5" t="s">
        <v>60</v>
      </c>
      <c r="AK23" s="5" t="s">
        <v>60</v>
      </c>
      <c r="AL23" s="5" t="s">
        <v>63</v>
      </c>
      <c r="AM23" s="5" t="s">
        <v>63</v>
      </c>
      <c r="AN23" s="5" t="s">
        <v>60</v>
      </c>
      <c r="AO23" s="5" t="s">
        <v>135</v>
      </c>
      <c r="AP23" s="63">
        <v>8.0000000000000004E-4</v>
      </c>
      <c r="AQ23" s="26">
        <v>5.9999999999999995E-4</v>
      </c>
      <c r="AR23" s="26">
        <v>6.9999999999999999E-4</v>
      </c>
      <c r="AS23" s="26">
        <v>1.1000000000000001E-3</v>
      </c>
      <c r="AT23" s="39">
        <v>1E-3</v>
      </c>
      <c r="AU23" s="5" t="s">
        <v>235</v>
      </c>
      <c r="AV23" s="5" t="s">
        <v>236</v>
      </c>
      <c r="AW23" s="5" t="s">
        <v>237</v>
      </c>
      <c r="AX23" s="5" t="s">
        <v>59</v>
      </c>
      <c r="AY23" s="5" t="s">
        <v>238</v>
      </c>
      <c r="BP23" s="6"/>
      <c r="BQ23" s="6"/>
      <c r="BR23" s="6"/>
      <c r="BS23" s="6"/>
      <c r="BT23" s="6"/>
      <c r="BU23" s="6"/>
      <c r="BV23" s="6"/>
      <c r="BW23" s="6"/>
      <c r="BX23" s="6"/>
      <c r="BY23" s="6"/>
      <c r="BZ23" s="6"/>
      <c r="CA23" s="6"/>
      <c r="CB23" s="6"/>
      <c r="CC23" s="6"/>
      <c r="CD23" s="6"/>
      <c r="CE23" s="6"/>
      <c r="CF23" s="6"/>
      <c r="CG23" s="6"/>
      <c r="CH23" s="6"/>
      <c r="CI23" s="6"/>
      <c r="CJ23" s="6"/>
      <c r="CK23" s="6"/>
      <c r="CL23" s="6"/>
      <c r="CM23" s="6"/>
      <c r="CN23" s="6"/>
    </row>
    <row r="24" spans="1:92" ht="16.5" customHeight="1" x14ac:dyDescent="0.25">
      <c r="A24" s="6"/>
      <c r="B24" s="5" t="s">
        <v>239</v>
      </c>
      <c r="C24" s="26">
        <v>2</v>
      </c>
      <c r="D24" s="5">
        <v>130911372</v>
      </c>
      <c r="E24" s="5">
        <v>130911372</v>
      </c>
      <c r="F24" s="26" t="s">
        <v>50</v>
      </c>
      <c r="G24" s="26" t="s">
        <v>51</v>
      </c>
      <c r="H24" s="5" t="s">
        <v>52</v>
      </c>
      <c r="I24" s="5" t="s">
        <v>240</v>
      </c>
      <c r="J24" s="5" t="s">
        <v>241</v>
      </c>
      <c r="K24" s="5" t="s">
        <v>242</v>
      </c>
      <c r="L24" s="5" t="s">
        <v>243</v>
      </c>
      <c r="M24" s="5" t="s">
        <v>244</v>
      </c>
      <c r="N24" s="5" t="s">
        <v>245</v>
      </c>
      <c r="O24" s="26">
        <v>67</v>
      </c>
      <c r="P24" s="26" t="s">
        <v>59</v>
      </c>
      <c r="Q24" s="53">
        <v>0.47550432276657062</v>
      </c>
      <c r="R24" s="54">
        <v>0.42342342342342343</v>
      </c>
      <c r="S24" s="55">
        <v>0.28313253012048195</v>
      </c>
      <c r="T24" s="56">
        <v>0.28157894736842104</v>
      </c>
      <c r="U24" s="47">
        <v>347</v>
      </c>
      <c r="V24" s="47">
        <v>165</v>
      </c>
      <c r="W24" s="48">
        <v>222</v>
      </c>
      <c r="X24" s="48">
        <v>94</v>
      </c>
      <c r="Y24" s="49">
        <v>332</v>
      </c>
      <c r="Z24" s="49">
        <v>94</v>
      </c>
      <c r="AA24" s="50">
        <v>380</v>
      </c>
      <c r="AB24" s="51">
        <v>107</v>
      </c>
      <c r="AC24" s="5" t="s">
        <v>60</v>
      </c>
      <c r="AD24" s="5" t="s">
        <v>59</v>
      </c>
      <c r="AE24" s="5" t="s">
        <v>59</v>
      </c>
      <c r="AF24" s="5" t="s">
        <v>60</v>
      </c>
      <c r="AG24" s="5" t="s">
        <v>63</v>
      </c>
      <c r="AH24" s="5" t="s">
        <v>60</v>
      </c>
      <c r="AI24" s="5" t="s">
        <v>63</v>
      </c>
      <c r="AJ24" s="5" t="s">
        <v>60</v>
      </c>
      <c r="AK24" s="5" t="s">
        <v>134</v>
      </c>
      <c r="AL24" s="5" t="s">
        <v>63</v>
      </c>
      <c r="AM24" s="5" t="s">
        <v>63</v>
      </c>
      <c r="AN24" s="5" t="s">
        <v>60</v>
      </c>
      <c r="AO24" s="5" t="s">
        <v>135</v>
      </c>
      <c r="AP24" s="63">
        <v>5.9999999999999995E-4</v>
      </c>
      <c r="AQ24" s="26">
        <v>6.9999999999999999E-4</v>
      </c>
      <c r="AR24" s="26">
        <v>6.9999999999999999E-4</v>
      </c>
      <c r="AS24" s="26">
        <v>1.1000000000000001E-3</v>
      </c>
      <c r="AT24" s="39">
        <v>1.1999999999999999E-3</v>
      </c>
      <c r="AU24" s="64" t="s">
        <v>246</v>
      </c>
      <c r="AV24" s="64" t="s">
        <v>247</v>
      </c>
      <c r="AW24" s="5" t="s">
        <v>59</v>
      </c>
      <c r="AX24" s="5" t="s">
        <v>59</v>
      </c>
      <c r="AY24" s="64" t="s">
        <v>248</v>
      </c>
      <c r="BP24" s="6"/>
      <c r="BQ24" s="6"/>
      <c r="BR24" s="6"/>
      <c r="BS24" s="6"/>
      <c r="BT24" s="6"/>
      <c r="BU24" s="6"/>
      <c r="BV24" s="6"/>
      <c r="BW24" s="6"/>
      <c r="BX24" s="6"/>
      <c r="BY24" s="6"/>
      <c r="BZ24" s="6"/>
      <c r="CA24" s="6"/>
      <c r="CB24" s="6"/>
      <c r="CC24" s="6"/>
      <c r="CD24" s="6"/>
      <c r="CE24" s="6"/>
      <c r="CF24" s="6"/>
      <c r="CG24" s="6"/>
      <c r="CH24" s="6"/>
      <c r="CI24" s="6"/>
      <c r="CJ24" s="6"/>
      <c r="CK24" s="6"/>
      <c r="CL24" s="6"/>
      <c r="CM24" s="6"/>
      <c r="CN24" s="6"/>
    </row>
    <row r="25" spans="1:92" s="40" customFormat="1" ht="16.5" customHeight="1" x14ac:dyDescent="0.2">
      <c r="A25" s="6"/>
      <c r="B25" s="5" t="s">
        <v>249</v>
      </c>
      <c r="C25" s="26">
        <v>1</v>
      </c>
      <c r="D25" s="5">
        <v>231374856</v>
      </c>
      <c r="E25" s="5">
        <v>231374856</v>
      </c>
      <c r="F25" s="26" t="s">
        <v>97</v>
      </c>
      <c r="G25" s="26" t="s">
        <v>108</v>
      </c>
      <c r="H25" s="5" t="s">
        <v>52</v>
      </c>
      <c r="I25" s="6" t="s">
        <v>250</v>
      </c>
      <c r="J25" s="52" t="s">
        <v>251</v>
      </c>
      <c r="K25" s="52" t="s">
        <v>252</v>
      </c>
      <c r="L25" s="52" t="s">
        <v>253</v>
      </c>
      <c r="M25" s="52" t="s">
        <v>197</v>
      </c>
      <c r="N25" s="5" t="s">
        <v>254</v>
      </c>
      <c r="O25" s="3">
        <v>30</v>
      </c>
      <c r="P25" s="3" t="s">
        <v>59</v>
      </c>
      <c r="Q25" s="53">
        <v>0.45138888888888901</v>
      </c>
      <c r="R25" s="54">
        <v>0.35820895522388102</v>
      </c>
      <c r="S25" s="55">
        <v>0.27</v>
      </c>
      <c r="T25" s="56">
        <v>0.20754716981132099</v>
      </c>
      <c r="U25" s="57">
        <v>144</v>
      </c>
      <c r="V25" s="57">
        <v>65</v>
      </c>
      <c r="W25" s="58">
        <v>67</v>
      </c>
      <c r="X25" s="58">
        <v>24</v>
      </c>
      <c r="Y25" s="59">
        <v>100</v>
      </c>
      <c r="Z25" s="59">
        <v>27</v>
      </c>
      <c r="AA25" s="60">
        <v>159</v>
      </c>
      <c r="AB25" s="61">
        <v>33</v>
      </c>
      <c r="AC25" s="5" t="s">
        <v>63</v>
      </c>
      <c r="AD25" s="5" t="s">
        <v>170</v>
      </c>
      <c r="AE25" s="5" t="s">
        <v>170</v>
      </c>
      <c r="AF25" s="5" t="s">
        <v>134</v>
      </c>
      <c r="AG25" s="5" t="s">
        <v>63</v>
      </c>
      <c r="AH25" s="5" t="s">
        <v>63</v>
      </c>
      <c r="AI25" s="5" t="s">
        <v>63</v>
      </c>
      <c r="AJ25" s="5" t="s">
        <v>134</v>
      </c>
      <c r="AK25" s="5" t="s">
        <v>134</v>
      </c>
      <c r="AL25" s="5" t="s">
        <v>63</v>
      </c>
      <c r="AM25" s="5" t="s">
        <v>63</v>
      </c>
      <c r="AN25" s="5" t="s">
        <v>63</v>
      </c>
      <c r="AO25" s="5" t="s">
        <v>255</v>
      </c>
      <c r="AP25" s="63">
        <v>5.9999999999999995E-4</v>
      </c>
      <c r="AQ25" s="26">
        <v>6.9999999999999999E-4</v>
      </c>
      <c r="AR25" s="26">
        <v>6.9999999999999999E-4</v>
      </c>
      <c r="AS25" s="26">
        <v>8.0000000000000004E-4</v>
      </c>
      <c r="AT25" s="39">
        <v>6.9999999999999999E-4</v>
      </c>
      <c r="AU25" s="5" t="s">
        <v>256</v>
      </c>
      <c r="AV25" s="5" t="s">
        <v>59</v>
      </c>
      <c r="AW25" s="5" t="s">
        <v>59</v>
      </c>
      <c r="AX25" s="5" t="s">
        <v>59</v>
      </c>
      <c r="AY25" s="5" t="s">
        <v>59</v>
      </c>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row>
    <row r="26" spans="1:92" ht="16.5" customHeight="1" x14ac:dyDescent="0.25">
      <c r="A26" s="41"/>
      <c r="B26" s="5" t="s">
        <v>257</v>
      </c>
      <c r="C26" s="26">
        <v>9</v>
      </c>
      <c r="D26" s="5">
        <v>135946954</v>
      </c>
      <c r="E26" s="5">
        <v>135946954</v>
      </c>
      <c r="F26" s="26" t="s">
        <v>97</v>
      </c>
      <c r="G26" s="26" t="s">
        <v>51</v>
      </c>
      <c r="H26" s="5" t="s">
        <v>52</v>
      </c>
      <c r="I26" s="5" t="s">
        <v>143</v>
      </c>
      <c r="J26" s="5" t="s">
        <v>258</v>
      </c>
      <c r="K26" s="5" t="s">
        <v>259</v>
      </c>
      <c r="L26" s="5" t="s">
        <v>260</v>
      </c>
      <c r="M26" s="5" t="s">
        <v>261</v>
      </c>
      <c r="N26" s="5" t="s">
        <v>262</v>
      </c>
      <c r="O26" s="26">
        <v>71</v>
      </c>
      <c r="P26" s="26" t="s">
        <v>59</v>
      </c>
      <c r="Q26" s="43">
        <v>0.26159554730983303</v>
      </c>
      <c r="R26" s="44">
        <f>X26/W26</f>
        <v>4.2524005486968448E-2</v>
      </c>
      <c r="S26" s="45">
        <v>0.35387045813586099</v>
      </c>
      <c r="T26" s="46">
        <v>0.19491525423728814</v>
      </c>
      <c r="U26" s="47">
        <v>539</v>
      </c>
      <c r="V26" s="47">
        <v>141</v>
      </c>
      <c r="W26" s="48">
        <v>729</v>
      </c>
      <c r="X26" s="48">
        <v>31</v>
      </c>
      <c r="Y26" s="49">
        <v>633</v>
      </c>
      <c r="Z26" s="49">
        <v>224</v>
      </c>
      <c r="AA26" s="50">
        <v>590</v>
      </c>
      <c r="AB26" s="51">
        <v>115</v>
      </c>
      <c r="AC26" s="5" t="s">
        <v>60</v>
      </c>
      <c r="AD26" s="5" t="s">
        <v>59</v>
      </c>
      <c r="AE26" s="5" t="s">
        <v>59</v>
      </c>
      <c r="AF26" s="5" t="s">
        <v>134</v>
      </c>
      <c r="AG26" s="5" t="s">
        <v>63</v>
      </c>
      <c r="AH26" s="5" t="s">
        <v>60</v>
      </c>
      <c r="AI26" s="5" t="s">
        <v>63</v>
      </c>
      <c r="AJ26" s="5" t="s">
        <v>134</v>
      </c>
      <c r="AK26" s="5" t="s">
        <v>134</v>
      </c>
      <c r="AL26" s="5" t="s">
        <v>63</v>
      </c>
      <c r="AM26" s="5" t="s">
        <v>63</v>
      </c>
      <c r="AN26" s="5" t="s">
        <v>60</v>
      </c>
      <c r="AO26" s="5" t="s">
        <v>255</v>
      </c>
      <c r="AP26" s="63" t="s">
        <v>59</v>
      </c>
      <c r="AQ26" s="26" t="s">
        <v>59</v>
      </c>
      <c r="AR26" s="26" t="s">
        <v>59</v>
      </c>
      <c r="AS26" s="26">
        <v>1E-4</v>
      </c>
      <c r="AT26" s="39">
        <v>2.0000000000000001E-4</v>
      </c>
      <c r="AU26" s="64" t="s">
        <v>263</v>
      </c>
      <c r="AV26" s="64" t="s">
        <v>264</v>
      </c>
      <c r="AW26" s="5" t="s">
        <v>265</v>
      </c>
      <c r="AX26" s="5"/>
      <c r="AY26" s="64" t="s">
        <v>266</v>
      </c>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row>
    <row r="27" spans="1:92" ht="16.5" customHeight="1" x14ac:dyDescent="0.25">
      <c r="A27" s="6"/>
      <c r="B27" s="5" t="s">
        <v>267</v>
      </c>
      <c r="C27" s="26">
        <v>16</v>
      </c>
      <c r="D27" s="5">
        <v>1706365</v>
      </c>
      <c r="E27" s="5">
        <v>1706365</v>
      </c>
      <c r="F27" s="26" t="s">
        <v>97</v>
      </c>
      <c r="G27" s="26" t="s">
        <v>108</v>
      </c>
      <c r="H27" s="5" t="s">
        <v>52</v>
      </c>
      <c r="I27" s="5" t="s">
        <v>268</v>
      </c>
      <c r="J27" s="41" t="s">
        <v>269</v>
      </c>
      <c r="K27" s="41" t="s">
        <v>270</v>
      </c>
      <c r="L27" s="41" t="s">
        <v>271</v>
      </c>
      <c r="M27" s="41" t="s">
        <v>272</v>
      </c>
      <c r="N27" s="5" t="s">
        <v>273</v>
      </c>
      <c r="O27" s="26">
        <v>60</v>
      </c>
      <c r="P27" s="26" t="s">
        <v>59</v>
      </c>
      <c r="Q27" s="43">
        <f>V27/U27</f>
        <v>0.50847457627118642</v>
      </c>
      <c r="R27" s="44">
        <f>X27/W27</f>
        <v>0.28000000000000003</v>
      </c>
      <c r="S27" s="45">
        <f>Z27/Y27</f>
        <v>0.29545454545454547</v>
      </c>
      <c r="T27" s="46">
        <f>AB27/AA27</f>
        <v>0.1111111111111111</v>
      </c>
      <c r="U27" s="47">
        <v>177</v>
      </c>
      <c r="V27" s="47">
        <v>90</v>
      </c>
      <c r="W27" s="48">
        <v>75</v>
      </c>
      <c r="X27" s="48">
        <v>21</v>
      </c>
      <c r="Y27" s="49">
        <v>176</v>
      </c>
      <c r="Z27" s="49">
        <v>52</v>
      </c>
      <c r="AA27" s="50">
        <v>153</v>
      </c>
      <c r="AB27" s="51">
        <v>17</v>
      </c>
      <c r="AC27" s="5" t="s">
        <v>63</v>
      </c>
      <c r="AD27" s="5" t="s">
        <v>170</v>
      </c>
      <c r="AE27" s="5" t="s">
        <v>170</v>
      </c>
      <c r="AF27" s="5" t="s">
        <v>134</v>
      </c>
      <c r="AG27" s="5" t="s">
        <v>63</v>
      </c>
      <c r="AH27" s="5" t="s">
        <v>63</v>
      </c>
      <c r="AI27" s="5" t="s">
        <v>63</v>
      </c>
      <c r="AJ27" s="5" t="s">
        <v>134</v>
      </c>
      <c r="AK27" s="5" t="s">
        <v>134</v>
      </c>
      <c r="AL27" s="5" t="s">
        <v>63</v>
      </c>
      <c r="AM27" s="5" t="s">
        <v>63</v>
      </c>
      <c r="AN27" s="5" t="s">
        <v>63</v>
      </c>
      <c r="AO27" s="5" t="s">
        <v>255</v>
      </c>
      <c r="AP27" s="63">
        <v>5.9999999999999995E-4</v>
      </c>
      <c r="AQ27" s="26">
        <v>4.0000000000000002E-4</v>
      </c>
      <c r="AR27" s="26">
        <v>4.0000000000000002E-4</v>
      </c>
      <c r="AS27" s="26">
        <v>2.9999999999999997E-4</v>
      </c>
      <c r="AT27" s="39">
        <v>2.9999999999999997E-4</v>
      </c>
      <c r="AU27" s="5" t="s">
        <v>274</v>
      </c>
      <c r="AV27" s="5" t="s">
        <v>59</v>
      </c>
      <c r="AW27" s="5" t="s">
        <v>59</v>
      </c>
      <c r="AX27" s="5" t="s">
        <v>59</v>
      </c>
      <c r="AY27" s="5" t="s">
        <v>59</v>
      </c>
      <c r="BP27" s="6"/>
      <c r="BQ27" s="6"/>
      <c r="BR27" s="6"/>
      <c r="BS27" s="6"/>
      <c r="BT27" s="6"/>
      <c r="BU27" s="6"/>
      <c r="BV27" s="6"/>
      <c r="BW27" s="6"/>
      <c r="BX27" s="6"/>
      <c r="BY27" s="6"/>
      <c r="BZ27" s="6"/>
      <c r="CA27" s="6"/>
      <c r="CB27" s="6"/>
      <c r="CC27" s="6"/>
      <c r="CD27" s="6"/>
      <c r="CE27" s="6"/>
      <c r="CF27" s="6"/>
      <c r="CG27" s="6"/>
      <c r="CH27" s="6"/>
      <c r="CI27" s="6"/>
      <c r="CJ27" s="6"/>
      <c r="CK27" s="6"/>
      <c r="CL27" s="6"/>
      <c r="CM27" s="6"/>
      <c r="CN27" s="6"/>
    </row>
    <row r="28" spans="1:92" s="6" customFormat="1" ht="16.5" customHeight="1" x14ac:dyDescent="0.2">
      <c r="B28" s="5" t="s">
        <v>275</v>
      </c>
      <c r="C28" s="26">
        <v>4</v>
      </c>
      <c r="D28" s="5">
        <v>70823302</v>
      </c>
      <c r="E28" s="5">
        <v>70823302</v>
      </c>
      <c r="F28" s="26" t="s">
        <v>97</v>
      </c>
      <c r="G28" s="26" t="s">
        <v>108</v>
      </c>
      <c r="H28" s="5" t="s">
        <v>52</v>
      </c>
      <c r="I28" s="6" t="s">
        <v>276</v>
      </c>
      <c r="J28" s="52" t="s">
        <v>277</v>
      </c>
      <c r="K28" s="52" t="s">
        <v>278</v>
      </c>
      <c r="L28" s="52" t="s">
        <v>279</v>
      </c>
      <c r="M28" s="52" t="s">
        <v>122</v>
      </c>
      <c r="N28" s="5" t="s">
        <v>280</v>
      </c>
      <c r="O28" s="3">
        <v>30</v>
      </c>
      <c r="P28" s="3" t="s">
        <v>59</v>
      </c>
      <c r="Q28" s="53">
        <v>0.48369565217391303</v>
      </c>
      <c r="R28" s="54">
        <v>0.229885057471264</v>
      </c>
      <c r="S28" s="55">
        <v>0.32530120481927699</v>
      </c>
      <c r="T28" s="56">
        <v>0.16871165644171801</v>
      </c>
      <c r="U28" s="57">
        <v>184</v>
      </c>
      <c r="V28" s="57">
        <v>89</v>
      </c>
      <c r="W28" s="58">
        <v>87</v>
      </c>
      <c r="X28" s="58">
        <v>20</v>
      </c>
      <c r="Y28" s="59">
        <v>166</v>
      </c>
      <c r="Z28" s="59">
        <v>54</v>
      </c>
      <c r="AA28" s="60">
        <v>326</v>
      </c>
      <c r="AB28" s="61">
        <v>55</v>
      </c>
      <c r="AC28" s="5" t="s">
        <v>63</v>
      </c>
      <c r="AD28" s="5" t="s">
        <v>170</v>
      </c>
      <c r="AE28" s="5" t="s">
        <v>170</v>
      </c>
      <c r="AF28" s="5" t="s">
        <v>134</v>
      </c>
      <c r="AG28" s="5" t="s">
        <v>63</v>
      </c>
      <c r="AH28" s="5" t="s">
        <v>63</v>
      </c>
      <c r="AI28" s="5" t="s">
        <v>63</v>
      </c>
      <c r="AJ28" s="5" t="s">
        <v>134</v>
      </c>
      <c r="AK28" s="5" t="s">
        <v>134</v>
      </c>
      <c r="AL28" s="5" t="s">
        <v>63</v>
      </c>
      <c r="AM28" s="5" t="s">
        <v>63</v>
      </c>
      <c r="AN28" s="5" t="s">
        <v>59</v>
      </c>
      <c r="AO28" s="5" t="s">
        <v>255</v>
      </c>
      <c r="AP28" s="63">
        <v>6.9999999999999999E-4</v>
      </c>
      <c r="AQ28" s="26">
        <v>5.0000000000000001E-4</v>
      </c>
      <c r="AR28" s="26">
        <v>6.9999999999999999E-4</v>
      </c>
      <c r="AS28" s="26">
        <v>4.0000000000000002E-4</v>
      </c>
      <c r="AT28" s="39">
        <v>5.0000000000000001E-4</v>
      </c>
      <c r="AU28" s="5" t="s">
        <v>281</v>
      </c>
      <c r="AV28" s="5" t="s">
        <v>282</v>
      </c>
      <c r="AW28" s="5" t="s">
        <v>59</v>
      </c>
      <c r="AX28" s="5" t="s">
        <v>59</v>
      </c>
      <c r="AY28" s="5" t="s">
        <v>283</v>
      </c>
    </row>
    <row r="29" spans="1:92" s="6" customFormat="1" ht="16.5" customHeight="1" x14ac:dyDescent="0.2">
      <c r="A29" s="41"/>
      <c r="B29" s="5" t="s">
        <v>284</v>
      </c>
      <c r="C29" s="26">
        <v>15</v>
      </c>
      <c r="D29" s="5">
        <v>51757826</v>
      </c>
      <c r="E29" s="5">
        <v>51757826</v>
      </c>
      <c r="F29" s="26" t="s">
        <v>50</v>
      </c>
      <c r="G29" s="26" t="s">
        <v>51</v>
      </c>
      <c r="H29" s="5" t="s">
        <v>52</v>
      </c>
      <c r="I29" s="5" t="s">
        <v>285</v>
      </c>
      <c r="J29" s="5" t="s">
        <v>286</v>
      </c>
      <c r="K29" s="5" t="s">
        <v>287</v>
      </c>
      <c r="L29" s="5" t="s">
        <v>288</v>
      </c>
      <c r="M29" s="5" t="s">
        <v>289</v>
      </c>
      <c r="N29" s="5" t="s">
        <v>290</v>
      </c>
      <c r="O29" s="26">
        <v>262</v>
      </c>
      <c r="P29" s="26" t="s">
        <v>59</v>
      </c>
      <c r="Q29" s="43">
        <v>0.47131147540983609</v>
      </c>
      <c r="R29" s="44">
        <v>0.15642458100558659</v>
      </c>
      <c r="S29" s="45">
        <v>0.20571428571428571</v>
      </c>
      <c r="T29" s="46">
        <f>AB29/AA29</f>
        <v>0.14137931034482759</v>
      </c>
      <c r="U29" s="47">
        <v>244</v>
      </c>
      <c r="V29" s="47">
        <v>115</v>
      </c>
      <c r="W29" s="48">
        <v>179</v>
      </c>
      <c r="X29" s="48">
        <v>28</v>
      </c>
      <c r="Y29" s="49">
        <v>350</v>
      </c>
      <c r="Z29" s="49">
        <v>72</v>
      </c>
      <c r="AA29" s="50">
        <v>290</v>
      </c>
      <c r="AB29" s="51">
        <v>41</v>
      </c>
      <c r="AC29" s="5" t="s">
        <v>63</v>
      </c>
      <c r="AD29" s="5" t="s">
        <v>170</v>
      </c>
      <c r="AE29" s="5" t="s">
        <v>170</v>
      </c>
      <c r="AF29" s="5" t="s">
        <v>60</v>
      </c>
      <c r="AG29" s="5" t="s">
        <v>63</v>
      </c>
      <c r="AH29" s="5" t="s">
        <v>63</v>
      </c>
      <c r="AI29" s="5" t="s">
        <v>63</v>
      </c>
      <c r="AJ29" s="5" t="s">
        <v>60</v>
      </c>
      <c r="AK29" s="5" t="s">
        <v>60</v>
      </c>
      <c r="AL29" s="5" t="s">
        <v>63</v>
      </c>
      <c r="AM29" s="5" t="s">
        <v>63</v>
      </c>
      <c r="AN29" s="5" t="s">
        <v>63</v>
      </c>
      <c r="AO29" s="5" t="s">
        <v>255</v>
      </c>
      <c r="AP29" s="63">
        <v>2.0000000000000001E-4</v>
      </c>
      <c r="AQ29" s="26">
        <v>2.9999999999999997E-4</v>
      </c>
      <c r="AR29" s="26">
        <v>2.9999999999999997E-4</v>
      </c>
      <c r="AS29" s="26">
        <v>4.0000000000000002E-4</v>
      </c>
      <c r="AT29" s="39">
        <v>4.0000000000000002E-4</v>
      </c>
      <c r="AU29" s="64" t="s">
        <v>291</v>
      </c>
      <c r="AV29" s="64" t="s">
        <v>292</v>
      </c>
      <c r="AW29" s="5"/>
      <c r="AX29" s="25" t="s">
        <v>293</v>
      </c>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row>
    <row r="30" spans="1:92" ht="16.5" customHeight="1" x14ac:dyDescent="0.25">
      <c r="A30" s="6"/>
      <c r="B30" s="5" t="s">
        <v>294</v>
      </c>
      <c r="C30" s="26">
        <v>19</v>
      </c>
      <c r="D30" s="5">
        <v>643492</v>
      </c>
      <c r="E30" s="5">
        <v>643492</v>
      </c>
      <c r="F30" s="26" t="s">
        <v>97</v>
      </c>
      <c r="G30" s="26" t="s">
        <v>108</v>
      </c>
      <c r="H30" s="5" t="s">
        <v>52</v>
      </c>
      <c r="I30" s="6" t="s">
        <v>295</v>
      </c>
      <c r="J30" s="52" t="s">
        <v>296</v>
      </c>
      <c r="K30" s="52" t="s">
        <v>297</v>
      </c>
      <c r="L30" s="52" t="s">
        <v>298</v>
      </c>
      <c r="M30" s="52" t="s">
        <v>158</v>
      </c>
      <c r="N30" s="5" t="s">
        <v>299</v>
      </c>
      <c r="O30" s="3">
        <v>7</v>
      </c>
      <c r="P30" s="3" t="s">
        <v>59</v>
      </c>
      <c r="Q30" s="53">
        <v>0.52542372881355903</v>
      </c>
      <c r="R30" s="54">
        <v>0.45360824742268002</v>
      </c>
      <c r="S30" s="55">
        <v>0.241935483870968</v>
      </c>
      <c r="T30" s="56">
        <v>0.17934782608695701</v>
      </c>
      <c r="U30" s="57">
        <v>236</v>
      </c>
      <c r="V30" s="57">
        <v>124</v>
      </c>
      <c r="W30" s="58">
        <v>291</v>
      </c>
      <c r="X30" s="58">
        <v>132</v>
      </c>
      <c r="Y30" s="59">
        <v>186</v>
      </c>
      <c r="Z30" s="59">
        <v>45</v>
      </c>
      <c r="AA30" s="60">
        <v>184</v>
      </c>
      <c r="AB30" s="61">
        <v>33</v>
      </c>
      <c r="AC30" s="5" t="s">
        <v>63</v>
      </c>
      <c r="AD30" s="5" t="s">
        <v>170</v>
      </c>
      <c r="AE30" s="5" t="s">
        <v>170</v>
      </c>
      <c r="AF30" s="5" t="s">
        <v>60</v>
      </c>
      <c r="AG30" s="5" t="s">
        <v>63</v>
      </c>
      <c r="AH30" s="5" t="s">
        <v>60</v>
      </c>
      <c r="AI30" s="5" t="s">
        <v>63</v>
      </c>
      <c r="AJ30" s="5" t="s">
        <v>134</v>
      </c>
      <c r="AK30" s="5" t="s">
        <v>134</v>
      </c>
      <c r="AL30" s="5" t="s">
        <v>63</v>
      </c>
      <c r="AM30" s="5" t="s">
        <v>63</v>
      </c>
      <c r="AN30" s="5" t="s">
        <v>63</v>
      </c>
      <c r="AO30" s="5" t="s">
        <v>255</v>
      </c>
      <c r="AP30" s="63">
        <v>5.9999999999999995E-4</v>
      </c>
      <c r="AQ30" s="26">
        <v>5.9999999999999995E-4</v>
      </c>
      <c r="AR30" s="26">
        <v>5.9999999999999995E-4</v>
      </c>
      <c r="AS30" s="26">
        <v>4.0000000000000002E-4</v>
      </c>
      <c r="AT30" s="39">
        <v>4.0000000000000002E-4</v>
      </c>
      <c r="AU30" s="5" t="s">
        <v>300</v>
      </c>
      <c r="AV30" s="5" t="s">
        <v>301</v>
      </c>
      <c r="AW30" s="5" t="s">
        <v>59</v>
      </c>
      <c r="AX30" s="5" t="s">
        <v>59</v>
      </c>
      <c r="AY30" s="5" t="s">
        <v>59</v>
      </c>
      <c r="BP30" s="6"/>
      <c r="BQ30" s="6"/>
      <c r="BR30" s="6"/>
      <c r="BS30" s="6"/>
      <c r="BT30" s="6"/>
      <c r="BU30" s="6"/>
      <c r="BV30" s="6"/>
      <c r="BW30" s="6"/>
      <c r="BX30" s="6"/>
      <c r="BY30" s="6"/>
      <c r="BZ30" s="6"/>
      <c r="CA30" s="6"/>
      <c r="CB30" s="6"/>
      <c r="CC30" s="6"/>
      <c r="CD30" s="6"/>
      <c r="CE30" s="6"/>
      <c r="CF30" s="6"/>
      <c r="CG30" s="6"/>
      <c r="CH30" s="6"/>
      <c r="CI30" s="6"/>
      <c r="CJ30" s="6"/>
      <c r="CK30" s="6"/>
      <c r="CL30" s="6"/>
      <c r="CM30" s="6"/>
      <c r="CN30" s="6"/>
    </row>
    <row r="31" spans="1:92" s="24" customFormat="1" ht="16.5" customHeight="1" x14ac:dyDescent="0.2">
      <c r="A31" s="6"/>
      <c r="B31" s="5" t="s">
        <v>302</v>
      </c>
      <c r="C31" s="26">
        <v>19</v>
      </c>
      <c r="D31" s="5">
        <v>38875159</v>
      </c>
      <c r="E31" s="5">
        <v>38875159</v>
      </c>
      <c r="F31" s="26" t="s">
        <v>108</v>
      </c>
      <c r="G31" s="26" t="s">
        <v>97</v>
      </c>
      <c r="H31" s="5" t="s">
        <v>52</v>
      </c>
      <c r="I31" s="6" t="s">
        <v>303</v>
      </c>
      <c r="J31" s="52" t="s">
        <v>304</v>
      </c>
      <c r="K31" s="52" t="s">
        <v>305</v>
      </c>
      <c r="L31" s="52" t="s">
        <v>306</v>
      </c>
      <c r="M31" s="52" t="s">
        <v>214</v>
      </c>
      <c r="N31" s="5" t="s">
        <v>307</v>
      </c>
      <c r="O31" s="3">
        <v>50</v>
      </c>
      <c r="P31" s="3" t="s">
        <v>59</v>
      </c>
      <c r="Q31" s="53">
        <v>0.38596491228070201</v>
      </c>
      <c r="R31" s="54">
        <v>0.28125</v>
      </c>
      <c r="S31" s="55">
        <v>0.4</v>
      </c>
      <c r="T31" s="56">
        <v>0.19767441860465099</v>
      </c>
      <c r="U31" s="57">
        <v>57</v>
      </c>
      <c r="V31" s="57">
        <v>22</v>
      </c>
      <c r="W31" s="58">
        <v>32</v>
      </c>
      <c r="X31" s="58">
        <v>9</v>
      </c>
      <c r="Y31" s="59">
        <v>55</v>
      </c>
      <c r="Z31" s="59">
        <v>22</v>
      </c>
      <c r="AA31" s="60">
        <v>86</v>
      </c>
      <c r="AB31" s="61">
        <v>17</v>
      </c>
      <c r="AC31" s="5" t="s">
        <v>63</v>
      </c>
      <c r="AD31" s="5" t="s">
        <v>170</v>
      </c>
      <c r="AE31" s="5" t="s">
        <v>170</v>
      </c>
      <c r="AF31" s="5" t="s">
        <v>134</v>
      </c>
      <c r="AG31" s="5" t="s">
        <v>63</v>
      </c>
      <c r="AH31" s="5" t="s">
        <v>63</v>
      </c>
      <c r="AI31" s="5" t="s">
        <v>63</v>
      </c>
      <c r="AJ31" s="5" t="s">
        <v>134</v>
      </c>
      <c r="AK31" s="5" t="s">
        <v>134</v>
      </c>
      <c r="AL31" s="5" t="s">
        <v>63</v>
      </c>
      <c r="AM31" s="5" t="s">
        <v>63</v>
      </c>
      <c r="AN31" s="5" t="s">
        <v>63</v>
      </c>
      <c r="AO31" s="5" t="s">
        <v>255</v>
      </c>
      <c r="AP31" s="63">
        <v>2.9999999999999997E-4</v>
      </c>
      <c r="AQ31" s="26">
        <v>2.9999999999999997E-4</v>
      </c>
      <c r="AR31" s="26">
        <v>2.9999999999999997E-4</v>
      </c>
      <c r="AS31" s="26">
        <v>4.0000000000000002E-4</v>
      </c>
      <c r="AT31" s="39">
        <v>4.0000000000000002E-4</v>
      </c>
      <c r="AU31" s="5" t="s">
        <v>308</v>
      </c>
      <c r="AV31" s="5" t="s">
        <v>309</v>
      </c>
      <c r="AW31" s="5" t="s">
        <v>59</v>
      </c>
      <c r="AX31" s="5" t="s">
        <v>59</v>
      </c>
      <c r="AY31" s="5" t="s">
        <v>59</v>
      </c>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row>
    <row r="32" spans="1:92" s="6" customFormat="1" ht="16.5" customHeight="1" x14ac:dyDescent="0.2">
      <c r="A32" s="5"/>
      <c r="B32" s="5" t="s">
        <v>310</v>
      </c>
      <c r="C32" s="26">
        <v>3</v>
      </c>
      <c r="D32" s="5">
        <v>52326883</v>
      </c>
      <c r="E32" s="5">
        <v>52326883</v>
      </c>
      <c r="F32" s="26" t="s">
        <v>51</v>
      </c>
      <c r="G32" s="26" t="s">
        <v>50</v>
      </c>
      <c r="H32" s="5" t="s">
        <v>52</v>
      </c>
      <c r="I32" s="5" t="s">
        <v>143</v>
      </c>
      <c r="J32" s="41" t="s">
        <v>311</v>
      </c>
      <c r="K32" s="41" t="s">
        <v>312</v>
      </c>
      <c r="L32" s="41" t="s">
        <v>313</v>
      </c>
      <c r="M32" s="41" t="s">
        <v>122</v>
      </c>
      <c r="N32" s="5" t="s">
        <v>314</v>
      </c>
      <c r="O32" s="26">
        <v>30</v>
      </c>
      <c r="P32" s="26" t="s">
        <v>59</v>
      </c>
      <c r="Q32" s="43">
        <f>V32/U32</f>
        <v>0.51366120218579236</v>
      </c>
      <c r="R32" s="44">
        <f>X32/W32</f>
        <v>0.35365853658536583</v>
      </c>
      <c r="S32" s="45">
        <f>Z32/Y32</f>
        <v>0.54922279792746109</v>
      </c>
      <c r="T32" s="46">
        <f>AB32/AA32</f>
        <v>0.16097560975609757</v>
      </c>
      <c r="U32" s="47">
        <v>183</v>
      </c>
      <c r="V32" s="47">
        <v>94</v>
      </c>
      <c r="W32" s="48">
        <v>82</v>
      </c>
      <c r="X32" s="48">
        <v>29</v>
      </c>
      <c r="Y32" s="49">
        <v>193</v>
      </c>
      <c r="Z32" s="49">
        <v>106</v>
      </c>
      <c r="AA32" s="50">
        <v>205</v>
      </c>
      <c r="AB32" s="51">
        <v>33</v>
      </c>
      <c r="AC32" s="5" t="s">
        <v>63</v>
      </c>
      <c r="AD32" s="5" t="s">
        <v>170</v>
      </c>
      <c r="AE32" s="5" t="s">
        <v>170</v>
      </c>
      <c r="AF32" s="5" t="s">
        <v>134</v>
      </c>
      <c r="AG32" s="5" t="s">
        <v>63</v>
      </c>
      <c r="AH32" s="5" t="s">
        <v>63</v>
      </c>
      <c r="AI32" s="5" t="s">
        <v>63</v>
      </c>
      <c r="AJ32" s="5" t="s">
        <v>134</v>
      </c>
      <c r="AK32" s="5" t="s">
        <v>134</v>
      </c>
      <c r="AL32" s="5" t="s">
        <v>63</v>
      </c>
      <c r="AM32" s="5" t="s">
        <v>63</v>
      </c>
      <c r="AN32" s="5" t="s">
        <v>63</v>
      </c>
      <c r="AO32" s="5" t="s">
        <v>255</v>
      </c>
      <c r="AP32" s="63">
        <v>2.0000000000000001E-4</v>
      </c>
      <c r="AQ32" s="26">
        <v>2.9999999999999997E-4</v>
      </c>
      <c r="AR32" s="26">
        <v>2.0000000000000001E-4</v>
      </c>
      <c r="AS32" s="26" t="s">
        <v>59</v>
      </c>
      <c r="AT32" s="39" t="s">
        <v>59</v>
      </c>
      <c r="AU32" s="5" t="s">
        <v>315</v>
      </c>
      <c r="AV32" s="5" t="s">
        <v>59</v>
      </c>
      <c r="AW32" s="5" t="s">
        <v>316</v>
      </c>
      <c r="AX32" s="5" t="s">
        <v>59</v>
      </c>
      <c r="AY32" s="5" t="s">
        <v>317</v>
      </c>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row>
    <row r="33" spans="1:92" s="6" customFormat="1" ht="16.5" customHeight="1" x14ac:dyDescent="0.2">
      <c r="A33" s="5"/>
      <c r="B33" s="5" t="s">
        <v>318</v>
      </c>
      <c r="C33" s="26">
        <v>15</v>
      </c>
      <c r="D33" s="5">
        <v>91475018</v>
      </c>
      <c r="E33" s="5">
        <v>91475018</v>
      </c>
      <c r="F33" s="26" t="s">
        <v>97</v>
      </c>
      <c r="G33" s="26" t="s">
        <v>108</v>
      </c>
      <c r="H33" s="5" t="s">
        <v>52</v>
      </c>
      <c r="I33" s="6" t="s">
        <v>319</v>
      </c>
      <c r="J33" s="52" t="s">
        <v>320</v>
      </c>
      <c r="K33" s="52" t="s">
        <v>321</v>
      </c>
      <c r="L33" s="52" t="s">
        <v>322</v>
      </c>
      <c r="M33" s="52" t="s">
        <v>158</v>
      </c>
      <c r="N33" s="5" t="s">
        <v>323</v>
      </c>
      <c r="O33" s="3">
        <v>8</v>
      </c>
      <c r="P33" s="3" t="s">
        <v>59</v>
      </c>
      <c r="Q33" s="53">
        <v>0.47286821705426402</v>
      </c>
      <c r="R33" s="54">
        <v>0.28571428571428598</v>
      </c>
      <c r="S33" s="55">
        <v>0.19512195121951201</v>
      </c>
      <c r="T33" s="56">
        <v>0.18947368421052599</v>
      </c>
      <c r="U33" s="57">
        <v>129</v>
      </c>
      <c r="V33" s="57">
        <v>61</v>
      </c>
      <c r="W33" s="58">
        <v>77</v>
      </c>
      <c r="X33" s="58">
        <v>22</v>
      </c>
      <c r="Y33" s="59">
        <v>123</v>
      </c>
      <c r="Z33" s="59">
        <v>24</v>
      </c>
      <c r="AA33" s="60">
        <v>190</v>
      </c>
      <c r="AB33" s="61">
        <v>36</v>
      </c>
      <c r="AC33" s="5" t="s">
        <v>63</v>
      </c>
      <c r="AD33" s="5" t="s">
        <v>170</v>
      </c>
      <c r="AE33" s="5" t="s">
        <v>170</v>
      </c>
      <c r="AF33" s="5" t="s">
        <v>60</v>
      </c>
      <c r="AG33" s="5" t="s">
        <v>63</v>
      </c>
      <c r="AH33" s="5" t="s">
        <v>63</v>
      </c>
      <c r="AI33" s="5" t="s">
        <v>63</v>
      </c>
      <c r="AJ33" s="5" t="s">
        <v>60</v>
      </c>
      <c r="AK33" s="5" t="s">
        <v>134</v>
      </c>
      <c r="AL33" s="5" t="s">
        <v>63</v>
      </c>
      <c r="AM33" s="5" t="s">
        <v>63</v>
      </c>
      <c r="AN33" s="5" t="s">
        <v>60</v>
      </c>
      <c r="AO33" s="5" t="s">
        <v>255</v>
      </c>
      <c r="AP33" s="63">
        <v>2.0000000000000001E-4</v>
      </c>
      <c r="AQ33" s="26">
        <v>2.9999999999999997E-4</v>
      </c>
      <c r="AR33" s="26">
        <v>2.0000000000000001E-4</v>
      </c>
      <c r="AS33" s="26">
        <v>1E-4</v>
      </c>
      <c r="AT33" s="39">
        <v>2.0000000000000001E-4</v>
      </c>
      <c r="AU33" s="5" t="s">
        <v>324</v>
      </c>
      <c r="AV33" s="5" t="s">
        <v>325</v>
      </c>
      <c r="AW33" s="5" t="s">
        <v>326</v>
      </c>
      <c r="AX33" s="5" t="s">
        <v>59</v>
      </c>
      <c r="AY33" s="5" t="s">
        <v>59</v>
      </c>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row>
    <row r="34" spans="1:92" s="6" customFormat="1" ht="16.5" customHeight="1" x14ac:dyDescent="0.2">
      <c r="A34" s="24"/>
      <c r="B34" s="25" t="s">
        <v>327</v>
      </c>
      <c r="C34" s="26">
        <v>3</v>
      </c>
      <c r="D34" s="5">
        <v>159482577</v>
      </c>
      <c r="E34" s="5">
        <v>159482577</v>
      </c>
      <c r="F34" s="26" t="s">
        <v>108</v>
      </c>
      <c r="G34" s="26" t="s">
        <v>97</v>
      </c>
      <c r="H34" s="5" t="s">
        <v>52</v>
      </c>
      <c r="I34" s="25" t="s">
        <v>143</v>
      </c>
      <c r="J34" s="65" t="s">
        <v>328</v>
      </c>
      <c r="K34" s="65" t="s">
        <v>329</v>
      </c>
      <c r="L34" s="65" t="s">
        <v>330</v>
      </c>
      <c r="M34" s="65" t="s">
        <v>122</v>
      </c>
      <c r="N34" s="25" t="s">
        <v>331</v>
      </c>
      <c r="O34" s="66">
        <v>40</v>
      </c>
      <c r="P34" s="66" t="s">
        <v>59</v>
      </c>
      <c r="Q34" s="67">
        <f>V34/U34</f>
        <v>0.48888888888888887</v>
      </c>
      <c r="R34" s="68">
        <f>X34/W34</f>
        <v>0.50673854447439348</v>
      </c>
      <c r="S34" s="69">
        <f>Z34/Y34</f>
        <v>0.4670846394984326</v>
      </c>
      <c r="T34" s="70">
        <f>AB34/AA34</f>
        <v>0.16666666666666666</v>
      </c>
      <c r="U34" s="71">
        <v>270</v>
      </c>
      <c r="V34" s="71">
        <v>132</v>
      </c>
      <c r="W34" s="72">
        <v>371</v>
      </c>
      <c r="X34" s="72">
        <v>188</v>
      </c>
      <c r="Y34" s="73">
        <v>319</v>
      </c>
      <c r="Z34" s="73">
        <v>149</v>
      </c>
      <c r="AA34" s="74">
        <v>432</v>
      </c>
      <c r="AB34" s="75">
        <v>72</v>
      </c>
      <c r="AC34" s="5" t="s">
        <v>60</v>
      </c>
      <c r="AD34" s="5" t="s">
        <v>170</v>
      </c>
      <c r="AE34" s="5" t="s">
        <v>170</v>
      </c>
      <c r="AF34" s="5" t="s">
        <v>134</v>
      </c>
      <c r="AG34" s="5" t="s">
        <v>63</v>
      </c>
      <c r="AH34" s="5" t="s">
        <v>60</v>
      </c>
      <c r="AI34" s="5" t="s">
        <v>63</v>
      </c>
      <c r="AJ34" s="5" t="s">
        <v>134</v>
      </c>
      <c r="AK34" s="5" t="s">
        <v>134</v>
      </c>
      <c r="AL34" s="5" t="s">
        <v>63</v>
      </c>
      <c r="AM34" s="5" t="s">
        <v>63</v>
      </c>
      <c r="AN34" s="5" t="s">
        <v>63</v>
      </c>
      <c r="AO34" s="5" t="s">
        <v>255</v>
      </c>
      <c r="AP34" s="63">
        <v>5.9999999999999995E-4</v>
      </c>
      <c r="AQ34" s="26">
        <v>5.0000000000000001E-4</v>
      </c>
      <c r="AR34" s="26">
        <v>4.0000000000000002E-4</v>
      </c>
      <c r="AS34" s="26">
        <v>6.9999999999999999E-4</v>
      </c>
      <c r="AT34" s="39">
        <v>8.9999999999999998E-4</v>
      </c>
      <c r="AU34" s="25" t="s">
        <v>332</v>
      </c>
      <c r="AV34" s="25" t="s">
        <v>59</v>
      </c>
      <c r="AW34" s="25" t="s">
        <v>59</v>
      </c>
      <c r="AX34" s="25" t="s">
        <v>333</v>
      </c>
      <c r="AY34" s="25" t="s">
        <v>59</v>
      </c>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row>
    <row r="35" spans="1:92" s="6" customFormat="1" ht="16.5" customHeight="1" x14ac:dyDescent="0.2">
      <c r="B35" s="5" t="s">
        <v>334</v>
      </c>
      <c r="C35" s="26">
        <v>19</v>
      </c>
      <c r="D35" s="5">
        <v>10665772</v>
      </c>
      <c r="E35" s="5">
        <v>10665772</v>
      </c>
      <c r="F35" s="26" t="s">
        <v>51</v>
      </c>
      <c r="G35" s="26" t="s">
        <v>50</v>
      </c>
      <c r="H35" s="5" t="s">
        <v>52</v>
      </c>
      <c r="I35" s="6" t="s">
        <v>335</v>
      </c>
      <c r="J35" s="52" t="s">
        <v>336</v>
      </c>
      <c r="K35" s="52" t="s">
        <v>337</v>
      </c>
      <c r="L35" s="52" t="s">
        <v>338</v>
      </c>
      <c r="M35" s="52" t="s">
        <v>339</v>
      </c>
      <c r="N35" s="5" t="s">
        <v>340</v>
      </c>
      <c r="O35" s="3">
        <v>65</v>
      </c>
      <c r="P35" s="3" t="s">
        <v>59</v>
      </c>
      <c r="Q35" s="53">
        <v>0.61467889908256901</v>
      </c>
      <c r="R35" s="54">
        <v>0.213483146067416</v>
      </c>
      <c r="S35" s="55">
        <v>0.17142857142857101</v>
      </c>
      <c r="T35" s="56">
        <v>0.16239316239316201</v>
      </c>
      <c r="U35" s="57">
        <v>109</v>
      </c>
      <c r="V35" s="57">
        <v>67</v>
      </c>
      <c r="W35" s="58">
        <v>89</v>
      </c>
      <c r="X35" s="58">
        <v>19</v>
      </c>
      <c r="Y35" s="59">
        <v>105</v>
      </c>
      <c r="Z35" s="59">
        <v>18</v>
      </c>
      <c r="AA35" s="60">
        <v>117</v>
      </c>
      <c r="AB35" s="61">
        <v>19</v>
      </c>
      <c r="AC35" s="5" t="s">
        <v>63</v>
      </c>
      <c r="AD35" s="5" t="s">
        <v>59</v>
      </c>
      <c r="AE35" s="5" t="s">
        <v>59</v>
      </c>
      <c r="AF35" s="5" t="s">
        <v>134</v>
      </c>
      <c r="AG35" s="5" t="s">
        <v>59</v>
      </c>
      <c r="AH35" s="5" t="s">
        <v>63</v>
      </c>
      <c r="AI35" s="5" t="s">
        <v>63</v>
      </c>
      <c r="AJ35" s="5" t="s">
        <v>60</v>
      </c>
      <c r="AK35" s="5" t="s">
        <v>134</v>
      </c>
      <c r="AL35" s="5" t="s">
        <v>63</v>
      </c>
      <c r="AM35" s="5" t="s">
        <v>63</v>
      </c>
      <c r="AN35" s="5" t="s">
        <v>63</v>
      </c>
      <c r="AO35" s="5" t="s">
        <v>255</v>
      </c>
      <c r="AP35" s="63">
        <v>5.0000000000000001E-4</v>
      </c>
      <c r="AQ35" s="26">
        <v>5.9999999999999995E-4</v>
      </c>
      <c r="AR35" s="26">
        <v>5.9999999999999995E-4</v>
      </c>
      <c r="AS35" s="26">
        <v>1.1999999999999999E-3</v>
      </c>
      <c r="AT35" s="39">
        <v>1.1999999999999999E-3</v>
      </c>
      <c r="AU35" s="5" t="s">
        <v>341</v>
      </c>
      <c r="AV35" s="5" t="s">
        <v>59</v>
      </c>
      <c r="AW35" s="5" t="s">
        <v>59</v>
      </c>
      <c r="AX35" s="5" t="s">
        <v>59</v>
      </c>
      <c r="AY35" s="5" t="s">
        <v>59</v>
      </c>
    </row>
    <row r="36" spans="1:92" ht="16.5" customHeight="1" x14ac:dyDescent="0.25">
      <c r="A36" s="5"/>
      <c r="B36" s="5" t="s">
        <v>342</v>
      </c>
      <c r="C36" s="26">
        <v>21</v>
      </c>
      <c r="D36" s="5">
        <v>46047863</v>
      </c>
      <c r="E36" s="5">
        <v>46047863</v>
      </c>
      <c r="F36" s="26" t="s">
        <v>51</v>
      </c>
      <c r="G36" s="26" t="s">
        <v>50</v>
      </c>
      <c r="H36" s="5" t="s">
        <v>52</v>
      </c>
      <c r="I36" s="5" t="s">
        <v>343</v>
      </c>
      <c r="J36" s="41" t="s">
        <v>344</v>
      </c>
      <c r="K36" s="41" t="s">
        <v>345</v>
      </c>
      <c r="L36" s="41" t="s">
        <v>346</v>
      </c>
      <c r="M36" s="41" t="s">
        <v>147</v>
      </c>
      <c r="N36" s="5" t="s">
        <v>347</v>
      </c>
      <c r="O36" s="26">
        <v>24</v>
      </c>
      <c r="P36" s="26" t="s">
        <v>59</v>
      </c>
      <c r="Q36" s="43">
        <f>V36/U36</f>
        <v>0.4925373134328358</v>
      </c>
      <c r="R36" s="44">
        <f>X36/W36</f>
        <v>0.29069767441860467</v>
      </c>
      <c r="S36" s="45">
        <f>Z36/Y36</f>
        <v>0.34666666666666668</v>
      </c>
      <c r="T36" s="46">
        <f>AB36/AA36</f>
        <v>0.14880952380952381</v>
      </c>
      <c r="U36" s="47">
        <v>268</v>
      </c>
      <c r="V36" s="47">
        <v>132</v>
      </c>
      <c r="W36" s="48">
        <v>86</v>
      </c>
      <c r="X36" s="48">
        <v>25</v>
      </c>
      <c r="Y36" s="49">
        <v>225</v>
      </c>
      <c r="Z36" s="49">
        <v>78</v>
      </c>
      <c r="AA36" s="50">
        <v>336</v>
      </c>
      <c r="AB36" s="51">
        <v>50</v>
      </c>
      <c r="AC36" s="5" t="s">
        <v>63</v>
      </c>
      <c r="AD36" s="5" t="s">
        <v>170</v>
      </c>
      <c r="AE36" s="5" t="s">
        <v>170</v>
      </c>
      <c r="AF36" s="5" t="s">
        <v>60</v>
      </c>
      <c r="AG36" s="5" t="s">
        <v>63</v>
      </c>
      <c r="AH36" s="5" t="s">
        <v>63</v>
      </c>
      <c r="AI36" s="5" t="s">
        <v>63</v>
      </c>
      <c r="AJ36" s="5" t="s">
        <v>60</v>
      </c>
      <c r="AK36" s="5" t="s">
        <v>134</v>
      </c>
      <c r="AL36" s="5" t="s">
        <v>63</v>
      </c>
      <c r="AM36" s="5" t="s">
        <v>63</v>
      </c>
      <c r="AN36" s="5" t="s">
        <v>63</v>
      </c>
      <c r="AO36" s="5" t="s">
        <v>255</v>
      </c>
      <c r="AP36" s="63">
        <v>2.0000000000000001E-4</v>
      </c>
      <c r="AQ36" s="26">
        <v>2.0000000000000001E-4</v>
      </c>
      <c r="AR36" s="26">
        <v>2.0000000000000001E-4</v>
      </c>
      <c r="AS36" s="26">
        <v>2.0000000000000001E-4</v>
      </c>
      <c r="AT36" s="39">
        <v>1E-4</v>
      </c>
      <c r="AU36" s="5" t="s">
        <v>348</v>
      </c>
      <c r="AV36" s="5" t="s">
        <v>349</v>
      </c>
      <c r="AW36" s="5" t="s">
        <v>59</v>
      </c>
      <c r="AX36" s="5" t="s">
        <v>59</v>
      </c>
      <c r="AY36" s="5" t="s">
        <v>350</v>
      </c>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row>
    <row r="37" spans="1:92" s="6" customFormat="1" ht="16.5" customHeight="1" x14ac:dyDescent="0.2">
      <c r="A37" s="5"/>
      <c r="B37" s="5" t="s">
        <v>351</v>
      </c>
      <c r="C37" s="26">
        <v>19</v>
      </c>
      <c r="D37" s="5">
        <v>55177750</v>
      </c>
      <c r="E37" s="5">
        <v>55177750</v>
      </c>
      <c r="F37" s="26" t="s">
        <v>97</v>
      </c>
      <c r="G37" s="26" t="s">
        <v>108</v>
      </c>
      <c r="H37" s="5" t="s">
        <v>52</v>
      </c>
      <c r="I37" s="5" t="s">
        <v>352</v>
      </c>
      <c r="J37" s="41" t="s">
        <v>353</v>
      </c>
      <c r="K37" s="41" t="s">
        <v>354</v>
      </c>
      <c r="L37" s="41" t="s">
        <v>355</v>
      </c>
      <c r="M37" s="41" t="s">
        <v>356</v>
      </c>
      <c r="N37" s="5" t="s">
        <v>357</v>
      </c>
      <c r="O37" s="26">
        <v>86</v>
      </c>
      <c r="P37" s="26" t="s">
        <v>59</v>
      </c>
      <c r="Q37" s="43">
        <f>V37/U37</f>
        <v>0.4195121951219512</v>
      </c>
      <c r="R37" s="44">
        <f>X37/W37</f>
        <v>0.24657534246575341</v>
      </c>
      <c r="S37" s="45">
        <f>Z37/Y37</f>
        <v>0.35185185185185186</v>
      </c>
      <c r="T37" s="46">
        <f>AB37/AA37</f>
        <v>0.1415929203539823</v>
      </c>
      <c r="U37" s="47">
        <v>205</v>
      </c>
      <c r="V37" s="47">
        <v>86</v>
      </c>
      <c r="W37" s="48">
        <v>73</v>
      </c>
      <c r="X37" s="48">
        <v>18</v>
      </c>
      <c r="Y37" s="49">
        <v>162</v>
      </c>
      <c r="Z37" s="49">
        <v>57</v>
      </c>
      <c r="AA37" s="50">
        <v>226</v>
      </c>
      <c r="AB37" s="51">
        <v>32</v>
      </c>
      <c r="AC37" s="5" t="s">
        <v>63</v>
      </c>
      <c r="AD37" s="5" t="s">
        <v>62</v>
      </c>
      <c r="AE37" s="5" t="s">
        <v>170</v>
      </c>
      <c r="AF37" s="5" t="s">
        <v>134</v>
      </c>
      <c r="AG37" s="5" t="s">
        <v>63</v>
      </c>
      <c r="AH37" s="5" t="s">
        <v>63</v>
      </c>
      <c r="AI37" s="5" t="s">
        <v>63</v>
      </c>
      <c r="AJ37" s="5" t="s">
        <v>134</v>
      </c>
      <c r="AK37" s="5" t="s">
        <v>134</v>
      </c>
      <c r="AL37" s="5" t="s">
        <v>63</v>
      </c>
      <c r="AM37" s="5" t="s">
        <v>63</v>
      </c>
      <c r="AN37" s="5" t="s">
        <v>63</v>
      </c>
      <c r="AO37" s="5" t="s">
        <v>255</v>
      </c>
      <c r="AP37" s="63">
        <v>2.9999999999999997E-4</v>
      </c>
      <c r="AQ37" s="26">
        <v>2.9999999999999997E-4</v>
      </c>
      <c r="AR37" s="26">
        <v>2.9999999999999997E-4</v>
      </c>
      <c r="AS37" s="26">
        <v>2.0000000000000001E-4</v>
      </c>
      <c r="AT37" s="39">
        <v>2.0000000000000001E-4</v>
      </c>
      <c r="AU37" s="5" t="s">
        <v>358</v>
      </c>
      <c r="AV37" s="5" t="s">
        <v>359</v>
      </c>
      <c r="AW37" s="5" t="s">
        <v>59</v>
      </c>
      <c r="AX37" s="5" t="s">
        <v>59</v>
      </c>
      <c r="AY37" s="5" t="s">
        <v>360</v>
      </c>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row>
    <row r="38" spans="1:92" s="81" customFormat="1" ht="16.5" customHeight="1" x14ac:dyDescent="0.2">
      <c r="A38" s="25"/>
      <c r="B38" s="25" t="s">
        <v>361</v>
      </c>
      <c r="C38" s="26">
        <v>20</v>
      </c>
      <c r="D38" s="5">
        <v>5963747</v>
      </c>
      <c r="E38" s="5">
        <v>5963747</v>
      </c>
      <c r="F38" s="26" t="s">
        <v>108</v>
      </c>
      <c r="G38" s="26" t="s">
        <v>97</v>
      </c>
      <c r="H38" s="5" t="s">
        <v>52</v>
      </c>
      <c r="I38" s="24" t="s">
        <v>362</v>
      </c>
      <c r="J38" s="27" t="s">
        <v>363</v>
      </c>
      <c r="K38" s="27" t="s">
        <v>364</v>
      </c>
      <c r="L38" s="27" t="s">
        <v>365</v>
      </c>
      <c r="M38" s="27" t="s">
        <v>366</v>
      </c>
      <c r="N38" s="25" t="s">
        <v>367</v>
      </c>
      <c r="O38" s="28">
        <v>125</v>
      </c>
      <c r="P38" s="28" t="s">
        <v>59</v>
      </c>
      <c r="Q38" s="76">
        <v>0.51445086705202303</v>
      </c>
      <c r="R38" s="77">
        <v>0.475728155339806</v>
      </c>
      <c r="S38" s="78">
        <v>0.455696202531646</v>
      </c>
      <c r="T38" s="79">
        <v>0.22159090909090901</v>
      </c>
      <c r="U38" s="33">
        <v>173</v>
      </c>
      <c r="V38" s="33">
        <v>89</v>
      </c>
      <c r="W38" s="34">
        <v>103</v>
      </c>
      <c r="X38" s="34">
        <v>49</v>
      </c>
      <c r="Y38" s="35">
        <v>158</v>
      </c>
      <c r="Z38" s="35">
        <v>72</v>
      </c>
      <c r="AA38" s="36">
        <v>176</v>
      </c>
      <c r="AB38" s="80">
        <v>39</v>
      </c>
      <c r="AC38" s="5" t="s">
        <v>63</v>
      </c>
      <c r="AD38" s="5" t="s">
        <v>170</v>
      </c>
      <c r="AE38" s="5" t="s">
        <v>170</v>
      </c>
      <c r="AF38" s="5" t="s">
        <v>60</v>
      </c>
      <c r="AG38" s="5" t="s">
        <v>63</v>
      </c>
      <c r="AH38" s="5" t="s">
        <v>63</v>
      </c>
      <c r="AI38" s="5" t="s">
        <v>63</v>
      </c>
      <c r="AJ38" s="5" t="s">
        <v>134</v>
      </c>
      <c r="AK38" s="5" t="s">
        <v>134</v>
      </c>
      <c r="AL38" s="5" t="s">
        <v>63</v>
      </c>
      <c r="AM38" s="5" t="s">
        <v>63</v>
      </c>
      <c r="AN38" s="5" t="s">
        <v>60</v>
      </c>
      <c r="AO38" s="5" t="s">
        <v>255</v>
      </c>
      <c r="AP38" s="63">
        <v>2.9999999999999997E-4</v>
      </c>
      <c r="AQ38" s="26">
        <v>5.0000000000000001E-4</v>
      </c>
      <c r="AR38" s="26">
        <v>5.0000000000000001E-4</v>
      </c>
      <c r="AS38" s="26">
        <v>4.0000000000000002E-4</v>
      </c>
      <c r="AT38" s="39">
        <v>2.9999999999999997E-4</v>
      </c>
      <c r="AU38" s="25" t="s">
        <v>368</v>
      </c>
      <c r="AV38" s="25" t="s">
        <v>369</v>
      </c>
      <c r="AW38" s="25" t="s">
        <v>370</v>
      </c>
      <c r="AX38" s="25" t="s">
        <v>371</v>
      </c>
      <c r="AY38" s="25" t="s">
        <v>372</v>
      </c>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row>
    <row r="39" spans="1:92" s="81" customFormat="1" ht="16.5" customHeight="1" x14ac:dyDescent="0.2">
      <c r="A39" s="5"/>
      <c r="B39" s="5" t="s">
        <v>373</v>
      </c>
      <c r="C39" s="26">
        <v>2</v>
      </c>
      <c r="D39" s="5">
        <v>133541446</v>
      </c>
      <c r="E39" s="5">
        <v>133541446</v>
      </c>
      <c r="F39" s="26" t="s">
        <v>97</v>
      </c>
      <c r="G39" s="26" t="s">
        <v>108</v>
      </c>
      <c r="H39" s="5" t="s">
        <v>52</v>
      </c>
      <c r="I39" s="5" t="s">
        <v>374</v>
      </c>
      <c r="J39" s="41" t="s">
        <v>375</v>
      </c>
      <c r="K39" s="41" t="s">
        <v>376</v>
      </c>
      <c r="L39" s="41" t="s">
        <v>377</v>
      </c>
      <c r="M39" s="52" t="s">
        <v>366</v>
      </c>
      <c r="N39" s="5" t="s">
        <v>378</v>
      </c>
      <c r="O39" s="42">
        <v>322</v>
      </c>
      <c r="P39" s="42" t="s">
        <v>59</v>
      </c>
      <c r="Q39" s="43">
        <v>0.376470588235294</v>
      </c>
      <c r="R39" s="44">
        <v>0.28048780487804897</v>
      </c>
      <c r="S39" s="45">
        <v>0.30833333333333302</v>
      </c>
      <c r="T39" s="46">
        <v>0.23837209302325599</v>
      </c>
      <c r="U39" s="47">
        <v>170</v>
      </c>
      <c r="V39" s="47">
        <v>64</v>
      </c>
      <c r="W39" s="48">
        <v>82</v>
      </c>
      <c r="X39" s="48">
        <v>23</v>
      </c>
      <c r="Y39" s="49">
        <v>120</v>
      </c>
      <c r="Z39" s="49">
        <v>37</v>
      </c>
      <c r="AA39" s="50">
        <v>344</v>
      </c>
      <c r="AB39" s="51">
        <v>82</v>
      </c>
      <c r="AC39" s="5" t="s">
        <v>63</v>
      </c>
      <c r="AD39" s="5" t="s">
        <v>62</v>
      </c>
      <c r="AE39" s="5" t="s">
        <v>170</v>
      </c>
      <c r="AF39" s="5" t="s">
        <v>134</v>
      </c>
      <c r="AG39" s="5" t="s">
        <v>63</v>
      </c>
      <c r="AH39" s="5" t="s">
        <v>63</v>
      </c>
      <c r="AI39" s="5" t="s">
        <v>63</v>
      </c>
      <c r="AJ39" s="5" t="s">
        <v>60</v>
      </c>
      <c r="AK39" s="5" t="s">
        <v>134</v>
      </c>
      <c r="AL39" s="5" t="s">
        <v>63</v>
      </c>
      <c r="AM39" s="5" t="s">
        <v>63</v>
      </c>
      <c r="AN39" s="5" t="s">
        <v>63</v>
      </c>
      <c r="AO39" s="5" t="s">
        <v>255</v>
      </c>
      <c r="AP39" s="63">
        <v>2.0000000000000001E-4</v>
      </c>
      <c r="AQ39" s="26">
        <v>2.0000000000000001E-4</v>
      </c>
      <c r="AR39" s="26">
        <v>1E-4</v>
      </c>
      <c r="AS39" s="26">
        <v>2.9999999999999997E-4</v>
      </c>
      <c r="AT39" s="39">
        <v>1E-4</v>
      </c>
      <c r="AU39" s="5" t="s">
        <v>379</v>
      </c>
      <c r="AV39" s="5" t="s">
        <v>59</v>
      </c>
      <c r="AW39" s="5" t="s">
        <v>59</v>
      </c>
      <c r="AX39" s="5" t="s">
        <v>59</v>
      </c>
      <c r="AY39" s="5" t="s">
        <v>380</v>
      </c>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row>
    <row r="40" spans="1:92" s="6" customFormat="1" ht="16.5" customHeight="1" x14ac:dyDescent="0.2">
      <c r="A40" s="5"/>
      <c r="B40" s="5" t="s">
        <v>381</v>
      </c>
      <c r="C40" s="26">
        <v>2</v>
      </c>
      <c r="D40" s="5">
        <v>130878017</v>
      </c>
      <c r="E40" s="5">
        <v>130878017</v>
      </c>
      <c r="F40" s="26" t="s">
        <v>51</v>
      </c>
      <c r="G40" s="26" t="s">
        <v>50</v>
      </c>
      <c r="H40" s="5" t="s">
        <v>52</v>
      </c>
      <c r="I40" s="5" t="s">
        <v>382</v>
      </c>
      <c r="J40" s="5" t="s">
        <v>383</v>
      </c>
      <c r="K40" s="5" t="s">
        <v>384</v>
      </c>
      <c r="L40" s="5" t="s">
        <v>385</v>
      </c>
      <c r="M40" s="5" t="s">
        <v>158</v>
      </c>
      <c r="N40" s="5" t="s">
        <v>386</v>
      </c>
      <c r="O40" s="26">
        <v>140</v>
      </c>
      <c r="P40" s="26" t="s">
        <v>59</v>
      </c>
      <c r="Q40" s="43">
        <f>V40/U40</f>
        <v>0.44966442953020136</v>
      </c>
      <c r="R40" s="44">
        <f>X40/W40</f>
        <v>0.27074235807860264</v>
      </c>
      <c r="S40" s="45">
        <f>Z40/Y40</f>
        <v>0.32152588555858308</v>
      </c>
      <c r="T40" s="46">
        <f>AB40/AA40</f>
        <v>0.11851851851851852</v>
      </c>
      <c r="U40" s="47">
        <v>447</v>
      </c>
      <c r="V40" s="47">
        <v>201</v>
      </c>
      <c r="W40" s="48">
        <v>229</v>
      </c>
      <c r="X40" s="48">
        <v>62</v>
      </c>
      <c r="Y40" s="49">
        <v>367</v>
      </c>
      <c r="Z40" s="49">
        <v>118</v>
      </c>
      <c r="AA40" s="50">
        <v>810</v>
      </c>
      <c r="AB40" s="51">
        <v>96</v>
      </c>
      <c r="AC40" s="5" t="s">
        <v>60</v>
      </c>
      <c r="AD40" s="5" t="s">
        <v>170</v>
      </c>
      <c r="AE40" s="5" t="s">
        <v>170</v>
      </c>
      <c r="AF40" s="5" t="s">
        <v>134</v>
      </c>
      <c r="AG40" s="5" t="s">
        <v>63</v>
      </c>
      <c r="AH40" s="5" t="s">
        <v>63</v>
      </c>
      <c r="AI40" s="5" t="s">
        <v>63</v>
      </c>
      <c r="AJ40" s="5" t="s">
        <v>134</v>
      </c>
      <c r="AK40" s="5" t="s">
        <v>134</v>
      </c>
      <c r="AL40" s="5" t="s">
        <v>63</v>
      </c>
      <c r="AM40" s="5" t="s">
        <v>63</v>
      </c>
      <c r="AN40" s="5" t="s">
        <v>63</v>
      </c>
      <c r="AO40" s="5" t="s">
        <v>255</v>
      </c>
      <c r="AP40" s="63">
        <v>1E-4</v>
      </c>
      <c r="AQ40" s="26">
        <v>1E-4</v>
      </c>
      <c r="AR40" s="26">
        <v>1E-4</v>
      </c>
      <c r="AS40" s="26">
        <v>2.0000000000000001E-4</v>
      </c>
      <c r="AT40" s="39">
        <v>2.0000000000000001E-4</v>
      </c>
      <c r="AU40" s="64" t="s">
        <v>387</v>
      </c>
      <c r="AV40" s="5"/>
      <c r="AW40" s="5"/>
      <c r="AX40" s="25" t="s">
        <v>388</v>
      </c>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row>
    <row r="41" spans="1:92" s="81" customFormat="1" ht="16.5" customHeight="1" x14ac:dyDescent="0.2">
      <c r="A41" s="41"/>
      <c r="B41" s="5" t="s">
        <v>389</v>
      </c>
      <c r="C41" s="26">
        <v>19</v>
      </c>
      <c r="D41" s="5">
        <v>19790235</v>
      </c>
      <c r="E41" s="5">
        <v>19790235</v>
      </c>
      <c r="F41" s="26" t="s">
        <v>108</v>
      </c>
      <c r="G41" s="26" t="s">
        <v>97</v>
      </c>
      <c r="H41" s="5" t="s">
        <v>52</v>
      </c>
      <c r="I41" s="5" t="s">
        <v>390</v>
      </c>
      <c r="J41" s="5" t="s">
        <v>391</v>
      </c>
      <c r="K41" s="5" t="s">
        <v>392</v>
      </c>
      <c r="L41" s="5" t="s">
        <v>393</v>
      </c>
      <c r="M41" s="5" t="s">
        <v>214</v>
      </c>
      <c r="N41" s="5" t="s">
        <v>394</v>
      </c>
      <c r="O41" s="26">
        <v>43</v>
      </c>
      <c r="P41" s="26" t="s">
        <v>59</v>
      </c>
      <c r="Q41" s="43">
        <v>0.48701298701298701</v>
      </c>
      <c r="R41" s="44">
        <v>0.36956521739130432</v>
      </c>
      <c r="S41" s="45">
        <v>0.32773109243697479</v>
      </c>
      <c r="T41" s="46">
        <f>AB41/AA41</f>
        <v>8.3333333333333329E-2</v>
      </c>
      <c r="U41" s="47">
        <v>154</v>
      </c>
      <c r="V41" s="47">
        <v>75</v>
      </c>
      <c r="W41" s="48">
        <v>46</v>
      </c>
      <c r="X41" s="48">
        <v>17</v>
      </c>
      <c r="Y41" s="49">
        <v>119</v>
      </c>
      <c r="Z41" s="49">
        <v>39</v>
      </c>
      <c r="AA41" s="50">
        <v>96</v>
      </c>
      <c r="AB41" s="51">
        <v>8</v>
      </c>
      <c r="AC41" s="5" t="s">
        <v>60</v>
      </c>
      <c r="AD41" s="5" t="s">
        <v>170</v>
      </c>
      <c r="AE41" s="5" t="s">
        <v>170</v>
      </c>
      <c r="AF41" s="5" t="s">
        <v>134</v>
      </c>
      <c r="AG41" s="5" t="s">
        <v>63</v>
      </c>
      <c r="AH41" s="5" t="s">
        <v>63</v>
      </c>
      <c r="AI41" s="5" t="s">
        <v>63</v>
      </c>
      <c r="AJ41" s="5" t="s">
        <v>134</v>
      </c>
      <c r="AK41" s="5" t="s">
        <v>134</v>
      </c>
      <c r="AL41" s="5" t="s">
        <v>63</v>
      </c>
      <c r="AM41" s="5" t="s">
        <v>63</v>
      </c>
      <c r="AN41" s="5" t="s">
        <v>63</v>
      </c>
      <c r="AO41" s="5" t="s">
        <v>255</v>
      </c>
      <c r="AP41" s="63">
        <v>4.0000000000000002E-4</v>
      </c>
      <c r="AQ41" s="26">
        <v>2.9999999999999997E-4</v>
      </c>
      <c r="AR41" s="26">
        <v>2.9999999999999997E-4</v>
      </c>
      <c r="AS41" s="26">
        <v>5.0000000000000001E-4</v>
      </c>
      <c r="AT41" s="39">
        <v>5.9999999999999995E-4</v>
      </c>
      <c r="AU41" s="64" t="s">
        <v>395</v>
      </c>
      <c r="AV41" s="64" t="s">
        <v>396</v>
      </c>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row>
    <row r="42" spans="1:92" s="6" customFormat="1" ht="16.5" customHeight="1" x14ac:dyDescent="0.2">
      <c r="A42" s="24"/>
      <c r="B42" s="25" t="s">
        <v>397</v>
      </c>
      <c r="C42" s="26">
        <v>20</v>
      </c>
      <c r="D42" s="5">
        <v>25656224</v>
      </c>
      <c r="E42" s="5">
        <v>25656224</v>
      </c>
      <c r="F42" s="26" t="s">
        <v>97</v>
      </c>
      <c r="G42" s="26" t="s">
        <v>108</v>
      </c>
      <c r="H42" s="5" t="s">
        <v>52</v>
      </c>
      <c r="I42" s="24" t="s">
        <v>398</v>
      </c>
      <c r="J42" s="27" t="s">
        <v>399</v>
      </c>
      <c r="K42" s="27" t="s">
        <v>400</v>
      </c>
      <c r="L42" s="27" t="s">
        <v>401</v>
      </c>
      <c r="M42" s="27" t="s">
        <v>214</v>
      </c>
      <c r="N42" s="25" t="s">
        <v>402</v>
      </c>
      <c r="O42" s="28">
        <v>65</v>
      </c>
      <c r="P42" s="28" t="s">
        <v>59</v>
      </c>
      <c r="Q42" s="76">
        <v>0.52822580645161299</v>
      </c>
      <c r="R42" s="77">
        <v>0.5</v>
      </c>
      <c r="S42" s="78">
        <v>0.43706293706293697</v>
      </c>
      <c r="T42" s="79">
        <v>0.15238095238095201</v>
      </c>
      <c r="U42" s="33">
        <v>248</v>
      </c>
      <c r="V42" s="33">
        <v>131</v>
      </c>
      <c r="W42" s="34">
        <v>156</v>
      </c>
      <c r="X42" s="34">
        <v>78</v>
      </c>
      <c r="Y42" s="35">
        <v>286</v>
      </c>
      <c r="Z42" s="35">
        <v>125</v>
      </c>
      <c r="AA42" s="36">
        <v>210</v>
      </c>
      <c r="AB42" s="80">
        <v>32</v>
      </c>
      <c r="AC42" s="5" t="s">
        <v>60</v>
      </c>
      <c r="AD42" s="5" t="s">
        <v>170</v>
      </c>
      <c r="AE42" s="5" t="s">
        <v>170</v>
      </c>
      <c r="AF42" s="5" t="s">
        <v>134</v>
      </c>
      <c r="AG42" s="5" t="s">
        <v>63</v>
      </c>
      <c r="AH42" s="5" t="s">
        <v>63</v>
      </c>
      <c r="AI42" s="5" t="s">
        <v>63</v>
      </c>
      <c r="AJ42" s="5" t="s">
        <v>134</v>
      </c>
      <c r="AK42" s="5" t="s">
        <v>134</v>
      </c>
      <c r="AL42" s="5" t="s">
        <v>63</v>
      </c>
      <c r="AM42" s="5" t="s">
        <v>63</v>
      </c>
      <c r="AN42" s="5" t="s">
        <v>63</v>
      </c>
      <c r="AO42" s="5" t="s">
        <v>255</v>
      </c>
      <c r="AP42" s="63">
        <v>5.9999999999999995E-4</v>
      </c>
      <c r="AQ42" s="26">
        <v>5.9999999999999995E-4</v>
      </c>
      <c r="AR42" s="26">
        <v>5.9999999999999995E-4</v>
      </c>
      <c r="AS42" s="26">
        <v>6.9999999999999999E-4</v>
      </c>
      <c r="AT42" s="39">
        <v>6.9999999999999999E-4</v>
      </c>
      <c r="AU42" s="25" t="s">
        <v>403</v>
      </c>
      <c r="AV42" s="25" t="s">
        <v>404</v>
      </c>
      <c r="AW42" s="25" t="s">
        <v>405</v>
      </c>
      <c r="AX42" s="25" t="s">
        <v>59</v>
      </c>
      <c r="AY42" s="25" t="s">
        <v>59</v>
      </c>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row>
    <row r="43" spans="1:92" s="24" customFormat="1" ht="16.5" customHeight="1" x14ac:dyDescent="0.2">
      <c r="A43" s="6"/>
      <c r="B43" s="5" t="s">
        <v>406</v>
      </c>
      <c r="C43" s="26">
        <v>12</v>
      </c>
      <c r="D43" s="5">
        <v>26275074</v>
      </c>
      <c r="E43" s="5">
        <v>26275074</v>
      </c>
      <c r="F43" s="26" t="s">
        <v>97</v>
      </c>
      <c r="G43" s="26" t="s">
        <v>108</v>
      </c>
      <c r="H43" s="5" t="s">
        <v>407</v>
      </c>
      <c r="I43" s="5" t="s">
        <v>143</v>
      </c>
      <c r="J43" s="41" t="s">
        <v>408</v>
      </c>
      <c r="K43" s="41" t="s">
        <v>409</v>
      </c>
      <c r="L43" s="41" t="s">
        <v>410</v>
      </c>
      <c r="M43" s="41" t="s">
        <v>122</v>
      </c>
      <c r="N43" s="5" t="s">
        <v>411</v>
      </c>
      <c r="O43" s="26">
        <v>20</v>
      </c>
      <c r="P43" s="26" t="s">
        <v>59</v>
      </c>
      <c r="Q43" s="43">
        <f>V43/U43</f>
        <v>0.50671140939597314</v>
      </c>
      <c r="R43" s="44">
        <f>X43/W43</f>
        <v>0.28222996515679444</v>
      </c>
      <c r="S43" s="45">
        <f>Z43/Y43</f>
        <v>0.28915662650602408</v>
      </c>
      <c r="T43" s="46">
        <f>AB43/AA43</f>
        <v>0.158</v>
      </c>
      <c r="U43" s="47">
        <v>298</v>
      </c>
      <c r="V43" s="47">
        <v>151</v>
      </c>
      <c r="W43" s="48">
        <v>287</v>
      </c>
      <c r="X43" s="48">
        <v>81</v>
      </c>
      <c r="Y43" s="49">
        <v>249</v>
      </c>
      <c r="Z43" s="49">
        <v>72</v>
      </c>
      <c r="AA43" s="50">
        <v>500</v>
      </c>
      <c r="AB43" s="51">
        <v>79</v>
      </c>
      <c r="AC43" s="5" t="s">
        <v>59</v>
      </c>
      <c r="AD43" s="5" t="s">
        <v>59</v>
      </c>
      <c r="AE43" s="5" t="s">
        <v>59</v>
      </c>
      <c r="AF43" s="5" t="s">
        <v>59</v>
      </c>
      <c r="AG43" s="5" t="s">
        <v>59</v>
      </c>
      <c r="AH43" s="5" t="s">
        <v>59</v>
      </c>
      <c r="AI43" s="5" t="s">
        <v>59</v>
      </c>
      <c r="AJ43" s="5" t="s">
        <v>59</v>
      </c>
      <c r="AK43" s="5" t="s">
        <v>59</v>
      </c>
      <c r="AL43" s="5" t="s">
        <v>59</v>
      </c>
      <c r="AM43" s="5" t="s">
        <v>59</v>
      </c>
      <c r="AN43" s="5" t="s">
        <v>59</v>
      </c>
      <c r="AO43" s="5" t="s">
        <v>170</v>
      </c>
      <c r="AP43" s="63">
        <v>4.0000000000000002E-4</v>
      </c>
      <c r="AQ43" s="26">
        <v>2.9999999999999997E-4</v>
      </c>
      <c r="AR43" s="26">
        <v>2.9999999999999997E-4</v>
      </c>
      <c r="AS43" s="26">
        <v>2.9999999999999997E-4</v>
      </c>
      <c r="AT43" s="39">
        <v>5.0000000000000001E-4</v>
      </c>
      <c r="AU43" s="5" t="s">
        <v>412</v>
      </c>
      <c r="AV43" s="5" t="s">
        <v>413</v>
      </c>
      <c r="AW43" s="26"/>
      <c r="AX43" s="5" t="s">
        <v>59</v>
      </c>
      <c r="AY43" s="5" t="s">
        <v>414</v>
      </c>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row>
    <row r="44" spans="1:92" s="25" customFormat="1" ht="16.5" customHeight="1" x14ac:dyDescent="0.2">
      <c r="A44" s="6"/>
      <c r="B44" s="5" t="s">
        <v>415</v>
      </c>
      <c r="C44" s="26">
        <v>19</v>
      </c>
      <c r="D44" s="5">
        <v>48184059</v>
      </c>
      <c r="E44" s="5">
        <v>48184059</v>
      </c>
      <c r="F44" s="26" t="s">
        <v>51</v>
      </c>
      <c r="G44" s="26" t="s">
        <v>50</v>
      </c>
      <c r="H44" s="5" t="s">
        <v>407</v>
      </c>
      <c r="I44" s="5" t="s">
        <v>416</v>
      </c>
      <c r="J44" s="41" t="s">
        <v>417</v>
      </c>
      <c r="K44" s="41" t="s">
        <v>418</v>
      </c>
      <c r="L44" s="41" t="s">
        <v>419</v>
      </c>
      <c r="M44" s="41" t="s">
        <v>233</v>
      </c>
      <c r="N44" s="5" t="s">
        <v>420</v>
      </c>
      <c r="O44" s="26">
        <v>79</v>
      </c>
      <c r="P44" s="26" t="s">
        <v>59</v>
      </c>
      <c r="Q44" s="43">
        <f>V44/U44</f>
        <v>0.48605577689243029</v>
      </c>
      <c r="R44" s="44">
        <f>X44/W44</f>
        <v>0.30219780219780218</v>
      </c>
      <c r="S44" s="45">
        <f>Z44/Y44</f>
        <v>0.26146788990825687</v>
      </c>
      <c r="T44" s="46">
        <f>AB44/AA44</f>
        <v>0.11353711790393013</v>
      </c>
      <c r="U44" s="47">
        <v>251</v>
      </c>
      <c r="V44" s="47">
        <v>122</v>
      </c>
      <c r="W44" s="48">
        <v>182</v>
      </c>
      <c r="X44" s="48">
        <v>55</v>
      </c>
      <c r="Y44" s="49">
        <v>218</v>
      </c>
      <c r="Z44" s="49">
        <v>57</v>
      </c>
      <c r="AA44" s="50">
        <v>229</v>
      </c>
      <c r="AB44" s="51">
        <v>26</v>
      </c>
      <c r="AC44" s="5" t="s">
        <v>59</v>
      </c>
      <c r="AD44" s="5" t="s">
        <v>59</v>
      </c>
      <c r="AE44" s="5" t="s">
        <v>59</v>
      </c>
      <c r="AF44" s="5" t="s">
        <v>59</v>
      </c>
      <c r="AG44" s="5" t="s">
        <v>59</v>
      </c>
      <c r="AH44" s="5" t="s">
        <v>59</v>
      </c>
      <c r="AI44" s="5" t="s">
        <v>59</v>
      </c>
      <c r="AJ44" s="5" t="s">
        <v>59</v>
      </c>
      <c r="AK44" s="5" t="s">
        <v>59</v>
      </c>
      <c r="AL44" s="5" t="s">
        <v>59</v>
      </c>
      <c r="AM44" s="5" t="s">
        <v>59</v>
      </c>
      <c r="AN44" s="5" t="s">
        <v>59</v>
      </c>
      <c r="AO44" s="5" t="s">
        <v>170</v>
      </c>
      <c r="AP44" s="63">
        <v>8.9999999999999998E-4</v>
      </c>
      <c r="AQ44" s="26">
        <v>8.0000000000000004E-4</v>
      </c>
      <c r="AR44" s="26">
        <v>6.9999999999999999E-4</v>
      </c>
      <c r="AS44" s="26">
        <v>5.9999999999999995E-4</v>
      </c>
      <c r="AT44" s="39">
        <v>5.0000000000000001E-4</v>
      </c>
      <c r="AU44" s="5" t="s">
        <v>421</v>
      </c>
      <c r="AV44" s="5" t="s">
        <v>59</v>
      </c>
      <c r="AW44" s="26"/>
      <c r="AX44" s="5" t="s">
        <v>59</v>
      </c>
      <c r="AY44" s="5" t="s">
        <v>422</v>
      </c>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row>
    <row r="45" spans="1:92" s="6" customFormat="1" ht="16.5" customHeight="1" x14ac:dyDescent="0.2">
      <c r="A45" s="5"/>
      <c r="B45" s="5" t="s">
        <v>423</v>
      </c>
      <c r="C45" s="26">
        <v>19</v>
      </c>
      <c r="D45" s="5">
        <v>49902399</v>
      </c>
      <c r="E45" s="5">
        <v>49902399</v>
      </c>
      <c r="F45" s="26" t="s">
        <v>97</v>
      </c>
      <c r="G45" s="26" t="s">
        <v>108</v>
      </c>
      <c r="H45" s="5" t="s">
        <v>407</v>
      </c>
      <c r="I45" s="5" t="s">
        <v>424</v>
      </c>
      <c r="J45" s="5" t="s">
        <v>425</v>
      </c>
      <c r="K45" s="5" t="s">
        <v>426</v>
      </c>
      <c r="L45" s="5" t="s">
        <v>427</v>
      </c>
      <c r="M45" s="5" t="s">
        <v>356</v>
      </c>
      <c r="N45" s="5" t="s">
        <v>428</v>
      </c>
      <c r="O45" s="26">
        <v>46</v>
      </c>
      <c r="P45" s="26" t="s">
        <v>59</v>
      </c>
      <c r="Q45" s="43">
        <f>V45/U45</f>
        <v>0.40886699507389163</v>
      </c>
      <c r="R45" s="44">
        <f>X45/W45</f>
        <v>0.16</v>
      </c>
      <c r="S45" s="45">
        <f>Z45/Y45</f>
        <v>0.37172774869109948</v>
      </c>
      <c r="T45" s="46">
        <f>AB45/AA45</f>
        <v>0.11013215859030837</v>
      </c>
      <c r="U45" s="47">
        <v>203</v>
      </c>
      <c r="V45" s="47">
        <v>83</v>
      </c>
      <c r="W45" s="48">
        <v>50</v>
      </c>
      <c r="X45" s="48">
        <v>8</v>
      </c>
      <c r="Y45" s="49">
        <v>191</v>
      </c>
      <c r="Z45" s="49">
        <v>71</v>
      </c>
      <c r="AA45" s="50">
        <v>227</v>
      </c>
      <c r="AB45" s="51">
        <v>25</v>
      </c>
      <c r="AC45" s="5" t="s">
        <v>59</v>
      </c>
      <c r="AD45" s="5" t="s">
        <v>59</v>
      </c>
      <c r="AE45" s="5" t="s">
        <v>59</v>
      </c>
      <c r="AF45" s="5" t="s">
        <v>59</v>
      </c>
      <c r="AG45" s="5" t="s">
        <v>59</v>
      </c>
      <c r="AH45" s="5" t="s">
        <v>59</v>
      </c>
      <c r="AI45" s="5" t="s">
        <v>59</v>
      </c>
      <c r="AJ45" s="5" t="s">
        <v>59</v>
      </c>
      <c r="AK45" s="5" t="s">
        <v>59</v>
      </c>
      <c r="AL45" s="5" t="s">
        <v>59</v>
      </c>
      <c r="AM45" s="5" t="s">
        <v>59</v>
      </c>
      <c r="AN45" s="5" t="s">
        <v>59</v>
      </c>
      <c r="AO45" s="5" t="s">
        <v>170</v>
      </c>
      <c r="AP45" s="63">
        <v>6.9999999999999999E-4</v>
      </c>
      <c r="AQ45" s="26">
        <v>6.9999999999999999E-4</v>
      </c>
      <c r="AR45" s="26">
        <v>6.9999999999999999E-4</v>
      </c>
      <c r="AS45" s="26">
        <v>5.0000000000000001E-4</v>
      </c>
      <c r="AT45" s="39">
        <v>4.0000000000000002E-4</v>
      </c>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row>
    <row r="46" spans="1:92" s="6" customFormat="1" ht="16.5" customHeight="1" x14ac:dyDescent="0.2">
      <c r="A46" s="24"/>
      <c r="B46" s="25" t="s">
        <v>429</v>
      </c>
      <c r="C46" s="26">
        <v>7</v>
      </c>
      <c r="D46" s="5">
        <v>130147128</v>
      </c>
      <c r="E46" s="5">
        <v>130147128</v>
      </c>
      <c r="F46" s="26" t="s">
        <v>51</v>
      </c>
      <c r="G46" s="26" t="s">
        <v>50</v>
      </c>
      <c r="H46" s="5" t="s">
        <v>407</v>
      </c>
      <c r="I46" s="24" t="s">
        <v>430</v>
      </c>
      <c r="J46" s="27" t="s">
        <v>431</v>
      </c>
      <c r="K46" s="27" t="s">
        <v>432</v>
      </c>
      <c r="L46" s="27" t="s">
        <v>433</v>
      </c>
      <c r="M46" s="27" t="s">
        <v>434</v>
      </c>
      <c r="N46" s="25" t="s">
        <v>435</v>
      </c>
      <c r="O46" s="28">
        <v>19</v>
      </c>
      <c r="P46" s="28" t="s">
        <v>59</v>
      </c>
      <c r="Q46" s="76">
        <v>0.51612903225806495</v>
      </c>
      <c r="R46" s="77">
        <v>0.54545454545454497</v>
      </c>
      <c r="S46" s="78">
        <v>0.51234567901234596</v>
      </c>
      <c r="T46" s="79">
        <v>0.27358490566037702</v>
      </c>
      <c r="U46" s="33">
        <v>93</v>
      </c>
      <c r="V46" s="33">
        <v>48</v>
      </c>
      <c r="W46" s="34">
        <v>55</v>
      </c>
      <c r="X46" s="34">
        <v>30</v>
      </c>
      <c r="Y46" s="35">
        <v>162</v>
      </c>
      <c r="Z46" s="35">
        <v>83</v>
      </c>
      <c r="AA46" s="36">
        <v>106</v>
      </c>
      <c r="AB46" s="80">
        <v>29</v>
      </c>
      <c r="AC46" s="5" t="s">
        <v>59</v>
      </c>
      <c r="AD46" s="5" t="s">
        <v>59</v>
      </c>
      <c r="AE46" s="5" t="s">
        <v>59</v>
      </c>
      <c r="AF46" s="5" t="s">
        <v>59</v>
      </c>
      <c r="AG46" s="5" t="s">
        <v>59</v>
      </c>
      <c r="AH46" s="5" t="s">
        <v>59</v>
      </c>
      <c r="AI46" s="5" t="s">
        <v>59</v>
      </c>
      <c r="AJ46" s="5" t="s">
        <v>59</v>
      </c>
      <c r="AK46" s="5" t="s">
        <v>59</v>
      </c>
      <c r="AL46" s="5" t="s">
        <v>59</v>
      </c>
      <c r="AM46" s="5" t="s">
        <v>59</v>
      </c>
      <c r="AN46" s="5" t="s">
        <v>59</v>
      </c>
      <c r="AO46" s="5" t="s">
        <v>170</v>
      </c>
      <c r="AP46" s="63">
        <v>5.9999999999999995E-4</v>
      </c>
      <c r="AQ46" s="26">
        <v>5.9999999999999995E-4</v>
      </c>
      <c r="AR46" s="26">
        <v>5.0000000000000001E-4</v>
      </c>
      <c r="AS46" s="26">
        <v>8.0000000000000004E-4</v>
      </c>
      <c r="AT46" s="39">
        <v>8.9999999999999998E-4</v>
      </c>
      <c r="AU46" s="25" t="s">
        <v>436</v>
      </c>
      <c r="AV46" s="25" t="s">
        <v>437</v>
      </c>
      <c r="AW46" s="25" t="s">
        <v>59</v>
      </c>
      <c r="AX46" s="25" t="s">
        <v>59</v>
      </c>
      <c r="AY46" s="25" t="s">
        <v>59</v>
      </c>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row>
    <row r="47" spans="1:92" s="5" customFormat="1" ht="16.5" customHeight="1" x14ac:dyDescent="0.2">
      <c r="A47" s="6"/>
      <c r="B47" s="5" t="s">
        <v>438</v>
      </c>
      <c r="C47" s="26">
        <v>3</v>
      </c>
      <c r="D47" s="5">
        <v>62358214</v>
      </c>
      <c r="E47" s="5">
        <v>62358214</v>
      </c>
      <c r="F47" s="26" t="s">
        <v>108</v>
      </c>
      <c r="G47" s="26" t="s">
        <v>97</v>
      </c>
      <c r="H47" s="5" t="s">
        <v>407</v>
      </c>
      <c r="I47" s="5" t="s">
        <v>143</v>
      </c>
      <c r="J47" s="41" t="s">
        <v>439</v>
      </c>
      <c r="K47" s="41" t="s">
        <v>440</v>
      </c>
      <c r="L47" s="41" t="s">
        <v>441</v>
      </c>
      <c r="M47" s="41" t="s">
        <v>197</v>
      </c>
      <c r="N47" s="5" t="s">
        <v>442</v>
      </c>
      <c r="O47" s="26">
        <v>46</v>
      </c>
      <c r="P47" s="26" t="s">
        <v>59</v>
      </c>
      <c r="Q47" s="43">
        <f>V47/U47</f>
        <v>0.34707903780068727</v>
      </c>
      <c r="R47" s="44">
        <f>X47/W47</f>
        <v>0.38095238095238093</v>
      </c>
      <c r="S47" s="45">
        <f>Z47/Y47</f>
        <v>0.31818181818181818</v>
      </c>
      <c r="T47" s="46">
        <f>AB47/AA47</f>
        <v>2.7131782945736434E-2</v>
      </c>
      <c r="U47" s="47">
        <v>291</v>
      </c>
      <c r="V47" s="47">
        <v>101</v>
      </c>
      <c r="W47" s="48">
        <v>273</v>
      </c>
      <c r="X47" s="48">
        <v>104</v>
      </c>
      <c r="Y47" s="49">
        <v>286</v>
      </c>
      <c r="Z47" s="49">
        <v>91</v>
      </c>
      <c r="AA47" s="50">
        <v>258</v>
      </c>
      <c r="AB47" s="51">
        <v>7</v>
      </c>
      <c r="AC47" s="5" t="s">
        <v>59</v>
      </c>
      <c r="AD47" s="5" t="s">
        <v>59</v>
      </c>
      <c r="AE47" s="5" t="s">
        <v>59</v>
      </c>
      <c r="AF47" s="5" t="s">
        <v>59</v>
      </c>
      <c r="AG47" s="5" t="s">
        <v>59</v>
      </c>
      <c r="AH47" s="5" t="s">
        <v>59</v>
      </c>
      <c r="AI47" s="5" t="s">
        <v>59</v>
      </c>
      <c r="AJ47" s="5" t="s">
        <v>59</v>
      </c>
      <c r="AK47" s="5" t="s">
        <v>59</v>
      </c>
      <c r="AL47" s="5" t="s">
        <v>59</v>
      </c>
      <c r="AM47" s="5" t="s">
        <v>59</v>
      </c>
      <c r="AN47" s="5" t="s">
        <v>59</v>
      </c>
      <c r="AO47" s="5" t="s">
        <v>170</v>
      </c>
      <c r="AP47" s="63">
        <v>5.9999999999999995E-4</v>
      </c>
      <c r="AQ47" s="26">
        <v>4.0000000000000002E-4</v>
      </c>
      <c r="AR47" s="26">
        <v>5.0000000000000001E-4</v>
      </c>
      <c r="AS47" s="26">
        <v>2.0000000000000001E-4</v>
      </c>
      <c r="AT47" s="39">
        <v>2.9999999999999997E-4</v>
      </c>
      <c r="AU47" s="5" t="s">
        <v>443</v>
      </c>
      <c r="AV47" s="5" t="s">
        <v>444</v>
      </c>
      <c r="AW47" s="26"/>
      <c r="AX47" s="5" t="s">
        <v>59</v>
      </c>
      <c r="AY47" s="5" t="s">
        <v>59</v>
      </c>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row>
    <row r="48" spans="1:92" s="5" customFormat="1" ht="16.5" customHeight="1" x14ac:dyDescent="0.2">
      <c r="A48" s="24"/>
      <c r="B48" s="25" t="s">
        <v>445</v>
      </c>
      <c r="C48" s="26">
        <v>8</v>
      </c>
      <c r="D48" s="5">
        <v>143746875</v>
      </c>
      <c r="E48" s="5">
        <v>143746875</v>
      </c>
      <c r="F48" s="26" t="s">
        <v>51</v>
      </c>
      <c r="G48" s="26" t="s">
        <v>50</v>
      </c>
      <c r="H48" s="5" t="s">
        <v>407</v>
      </c>
      <c r="I48" s="25" t="s">
        <v>143</v>
      </c>
      <c r="J48" s="65" t="s">
        <v>446</v>
      </c>
      <c r="K48" s="65" t="s">
        <v>447</v>
      </c>
      <c r="L48" s="65" t="s">
        <v>448</v>
      </c>
      <c r="M48" s="65" t="s">
        <v>197</v>
      </c>
      <c r="N48" s="25" t="s">
        <v>449</v>
      </c>
      <c r="O48" s="66" t="s">
        <v>59</v>
      </c>
      <c r="P48" s="66" t="s">
        <v>59</v>
      </c>
      <c r="Q48" s="67">
        <f>V48/U48</f>
        <v>0.51315789473684215</v>
      </c>
      <c r="R48" s="68">
        <f>X48/W48</f>
        <v>0.51587301587301593</v>
      </c>
      <c r="S48" s="69">
        <f>Z48/Y48</f>
        <v>0.36</v>
      </c>
      <c r="T48" s="70">
        <f>AB48/AA48</f>
        <v>0.27200000000000002</v>
      </c>
      <c r="U48" s="71">
        <v>152</v>
      </c>
      <c r="V48" s="71">
        <v>78</v>
      </c>
      <c r="W48" s="72">
        <v>126</v>
      </c>
      <c r="X48" s="72">
        <v>65</v>
      </c>
      <c r="Y48" s="73">
        <v>150</v>
      </c>
      <c r="Z48" s="73">
        <v>54</v>
      </c>
      <c r="AA48" s="74">
        <v>250</v>
      </c>
      <c r="AB48" s="75">
        <v>68</v>
      </c>
      <c r="AC48" s="5" t="s">
        <v>59</v>
      </c>
      <c r="AD48" s="5" t="s">
        <v>59</v>
      </c>
      <c r="AE48" s="5" t="s">
        <v>59</v>
      </c>
      <c r="AF48" s="5" t="s">
        <v>59</v>
      </c>
      <c r="AG48" s="5" t="s">
        <v>59</v>
      </c>
      <c r="AH48" s="5" t="s">
        <v>59</v>
      </c>
      <c r="AI48" s="5" t="s">
        <v>59</v>
      </c>
      <c r="AJ48" s="5" t="s">
        <v>59</v>
      </c>
      <c r="AK48" s="5" t="s">
        <v>59</v>
      </c>
      <c r="AL48" s="5" t="s">
        <v>59</v>
      </c>
      <c r="AM48" s="5" t="s">
        <v>59</v>
      </c>
      <c r="AN48" s="5" t="s">
        <v>59</v>
      </c>
      <c r="AO48" s="5" t="s">
        <v>170</v>
      </c>
      <c r="AP48" s="63">
        <v>4.0000000000000002E-4</v>
      </c>
      <c r="AQ48" s="26">
        <v>2.0000000000000001E-4</v>
      </c>
      <c r="AR48" s="26">
        <v>2.0000000000000001E-4</v>
      </c>
      <c r="AS48" s="26">
        <v>2.0000000000000001E-4</v>
      </c>
      <c r="AT48" s="39">
        <v>2.9999999999999997E-4</v>
      </c>
      <c r="AU48" s="25" t="s">
        <v>450</v>
      </c>
      <c r="AV48" s="25" t="s">
        <v>451</v>
      </c>
      <c r="AW48" s="66"/>
      <c r="AX48" s="25" t="s">
        <v>59</v>
      </c>
      <c r="AY48" s="25" t="s">
        <v>452</v>
      </c>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row>
    <row r="49" spans="1:92" s="5" customFormat="1" ht="16.5" customHeight="1" x14ac:dyDescent="0.2">
      <c r="A49" s="41"/>
      <c r="B49" s="5" t="s">
        <v>453</v>
      </c>
      <c r="C49" s="26">
        <v>8</v>
      </c>
      <c r="D49" s="5">
        <v>8749108</v>
      </c>
      <c r="E49" s="5">
        <v>8749108</v>
      </c>
      <c r="F49" s="26" t="s">
        <v>97</v>
      </c>
      <c r="G49" s="26" t="s">
        <v>108</v>
      </c>
      <c r="H49" s="5" t="s">
        <v>407</v>
      </c>
      <c r="I49" s="5" t="s">
        <v>143</v>
      </c>
      <c r="J49" s="5" t="s">
        <v>454</v>
      </c>
      <c r="K49" s="5" t="s">
        <v>455</v>
      </c>
      <c r="L49" s="5" t="s">
        <v>456</v>
      </c>
      <c r="M49" s="5" t="s">
        <v>147</v>
      </c>
      <c r="N49" s="5" t="s">
        <v>457</v>
      </c>
      <c r="O49" s="26">
        <v>58</v>
      </c>
      <c r="P49" s="26" t="s">
        <v>59</v>
      </c>
      <c r="Q49" s="43">
        <f>V49/U49</f>
        <v>0.50649350649350644</v>
      </c>
      <c r="R49" s="44">
        <f>X49/W49</f>
        <v>0.52631578947368418</v>
      </c>
      <c r="S49" s="45">
        <f>Z49/Y49</f>
        <v>0.33486238532110091</v>
      </c>
      <c r="T49" s="46">
        <f>AB49/AA49</f>
        <v>0.31594202898550727</v>
      </c>
      <c r="U49" s="47">
        <v>231</v>
      </c>
      <c r="V49" s="47">
        <v>117</v>
      </c>
      <c r="W49" s="48">
        <v>95</v>
      </c>
      <c r="X49" s="48">
        <v>50</v>
      </c>
      <c r="Y49" s="49">
        <v>218</v>
      </c>
      <c r="Z49" s="49">
        <v>73</v>
      </c>
      <c r="AA49" s="50">
        <v>345</v>
      </c>
      <c r="AB49" s="51">
        <v>109</v>
      </c>
      <c r="AC49" s="5" t="s">
        <v>59</v>
      </c>
      <c r="AD49" s="5" t="s">
        <v>59</v>
      </c>
      <c r="AE49" s="5" t="s">
        <v>59</v>
      </c>
      <c r="AF49" s="5" t="s">
        <v>59</v>
      </c>
      <c r="AG49" s="5" t="s">
        <v>59</v>
      </c>
      <c r="AH49" s="5" t="s">
        <v>59</v>
      </c>
      <c r="AI49" s="5" t="s">
        <v>59</v>
      </c>
      <c r="AJ49" s="5" t="s">
        <v>59</v>
      </c>
      <c r="AK49" s="5" t="s">
        <v>59</v>
      </c>
      <c r="AL49" s="5" t="s">
        <v>59</v>
      </c>
      <c r="AM49" s="5" t="s">
        <v>59</v>
      </c>
      <c r="AN49" s="5" t="s">
        <v>59</v>
      </c>
      <c r="AO49" s="5" t="s">
        <v>170</v>
      </c>
      <c r="AP49" s="63" t="s">
        <v>59</v>
      </c>
      <c r="AQ49" s="26" t="s">
        <v>59</v>
      </c>
      <c r="AR49" s="26" t="s">
        <v>59</v>
      </c>
      <c r="AS49" s="26">
        <v>2.0000000000000001E-4</v>
      </c>
      <c r="AT49" s="39">
        <v>1E-4</v>
      </c>
      <c r="AU49" s="5" t="s">
        <v>458</v>
      </c>
      <c r="AV49" s="5" t="s">
        <v>59</v>
      </c>
      <c r="AW49" s="26"/>
      <c r="AX49" s="5" t="s">
        <v>59</v>
      </c>
      <c r="AY49" s="5" t="s">
        <v>459</v>
      </c>
    </row>
    <row r="50" spans="1:92" s="5" customFormat="1" ht="16.5" customHeight="1" x14ac:dyDescent="0.2">
      <c r="B50" s="5" t="s">
        <v>460</v>
      </c>
      <c r="C50" s="26">
        <v>17</v>
      </c>
      <c r="D50" s="5">
        <v>18040925</v>
      </c>
      <c r="E50" s="5">
        <v>18040925</v>
      </c>
      <c r="F50" s="26" t="s">
        <v>51</v>
      </c>
      <c r="G50" s="26" t="s">
        <v>50</v>
      </c>
      <c r="H50" s="5" t="s">
        <v>407</v>
      </c>
      <c r="I50" s="5" t="s">
        <v>461</v>
      </c>
      <c r="J50" s="41" t="s">
        <v>462</v>
      </c>
      <c r="K50" s="41" t="s">
        <v>463</v>
      </c>
      <c r="L50" s="41" t="s">
        <v>464</v>
      </c>
      <c r="M50" s="41" t="s">
        <v>92</v>
      </c>
      <c r="N50" s="5" t="s">
        <v>465</v>
      </c>
      <c r="O50" s="26">
        <v>268</v>
      </c>
      <c r="P50" s="26" t="s">
        <v>59</v>
      </c>
      <c r="Q50" s="43">
        <f>V50/U50</f>
        <v>0.48502994011976047</v>
      </c>
      <c r="R50" s="44">
        <f>X50/W50</f>
        <v>0.25252525252525254</v>
      </c>
      <c r="S50" s="45">
        <f>Z50/Y50</f>
        <v>0.26428571428571429</v>
      </c>
      <c r="T50" s="46">
        <f>AB50/AA50</f>
        <v>0.17073170731707318</v>
      </c>
      <c r="U50" s="47">
        <v>167</v>
      </c>
      <c r="V50" s="47">
        <v>81</v>
      </c>
      <c r="W50" s="48">
        <v>99</v>
      </c>
      <c r="X50" s="48">
        <v>25</v>
      </c>
      <c r="Y50" s="49">
        <v>140</v>
      </c>
      <c r="Z50" s="49">
        <v>37</v>
      </c>
      <c r="AA50" s="50">
        <v>205</v>
      </c>
      <c r="AB50" s="51">
        <v>35</v>
      </c>
      <c r="AC50" s="5" t="s">
        <v>59</v>
      </c>
      <c r="AD50" s="5" t="s">
        <v>59</v>
      </c>
      <c r="AE50" s="5" t="s">
        <v>59</v>
      </c>
      <c r="AF50" s="5" t="s">
        <v>59</v>
      </c>
      <c r="AG50" s="5" t="s">
        <v>59</v>
      </c>
      <c r="AH50" s="5" t="s">
        <v>59</v>
      </c>
      <c r="AI50" s="5" t="s">
        <v>59</v>
      </c>
      <c r="AJ50" s="5" t="s">
        <v>59</v>
      </c>
      <c r="AK50" s="5" t="s">
        <v>59</v>
      </c>
      <c r="AL50" s="5" t="s">
        <v>59</v>
      </c>
      <c r="AM50" s="5" t="s">
        <v>59</v>
      </c>
      <c r="AN50" s="5" t="s">
        <v>59</v>
      </c>
      <c r="AO50" s="5" t="s">
        <v>170</v>
      </c>
      <c r="AP50" s="63">
        <v>1E-4</v>
      </c>
      <c r="AQ50" s="26">
        <v>1E-4</v>
      </c>
      <c r="AR50" s="26">
        <v>1E-4</v>
      </c>
      <c r="AS50" s="26">
        <v>1E-4</v>
      </c>
      <c r="AT50" s="39">
        <v>1E-4</v>
      </c>
      <c r="AU50" s="5" t="s">
        <v>466</v>
      </c>
      <c r="AV50" s="5" t="s">
        <v>467</v>
      </c>
      <c r="AW50" s="26"/>
      <c r="AX50" s="5" t="s">
        <v>59</v>
      </c>
      <c r="AY50" s="5" t="s">
        <v>468</v>
      </c>
    </row>
    <row r="51" spans="1:92" s="5" customFormat="1" ht="16.5" customHeight="1" x14ac:dyDescent="0.2">
      <c r="A51" s="41"/>
      <c r="B51" s="5" t="s">
        <v>469</v>
      </c>
      <c r="C51" s="26">
        <v>17</v>
      </c>
      <c r="D51" s="5">
        <v>45689833</v>
      </c>
      <c r="E51" s="5">
        <v>45689833</v>
      </c>
      <c r="F51" s="26" t="s">
        <v>51</v>
      </c>
      <c r="G51" s="26" t="s">
        <v>50</v>
      </c>
      <c r="H51" s="5" t="s">
        <v>407</v>
      </c>
      <c r="I51" s="5" t="s">
        <v>470</v>
      </c>
      <c r="J51" s="5" t="s">
        <v>471</v>
      </c>
      <c r="K51" s="5" t="s">
        <v>472</v>
      </c>
      <c r="L51" s="5" t="s">
        <v>473</v>
      </c>
      <c r="M51" s="5" t="s">
        <v>339</v>
      </c>
      <c r="N51" s="5" t="s">
        <v>474</v>
      </c>
      <c r="O51" s="26">
        <v>59</v>
      </c>
      <c r="P51" s="26" t="s">
        <v>59</v>
      </c>
      <c r="Q51" s="43">
        <v>0.51190476190476186</v>
      </c>
      <c r="R51" s="44">
        <f>X51/W51</f>
        <v>0.16</v>
      </c>
      <c r="S51" s="45">
        <v>0.32051282051282054</v>
      </c>
      <c r="T51" s="46">
        <v>0.19285714285714287</v>
      </c>
      <c r="U51" s="47">
        <v>84</v>
      </c>
      <c r="V51" s="47">
        <v>43</v>
      </c>
      <c r="W51" s="48">
        <v>25</v>
      </c>
      <c r="X51" s="48">
        <v>4</v>
      </c>
      <c r="Y51" s="49">
        <v>78</v>
      </c>
      <c r="Z51" s="49">
        <v>25</v>
      </c>
      <c r="AA51" s="50">
        <v>140</v>
      </c>
      <c r="AB51" s="51">
        <v>27</v>
      </c>
      <c r="AC51" s="5" t="s">
        <v>59</v>
      </c>
      <c r="AD51" s="5" t="s">
        <v>59</v>
      </c>
      <c r="AE51" s="5" t="s">
        <v>59</v>
      </c>
      <c r="AF51" s="5" t="s">
        <v>59</v>
      </c>
      <c r="AG51" s="5" t="s">
        <v>59</v>
      </c>
      <c r="AH51" s="5" t="s">
        <v>59</v>
      </c>
      <c r="AI51" s="5" t="s">
        <v>59</v>
      </c>
      <c r="AJ51" s="5" t="s">
        <v>59</v>
      </c>
      <c r="AK51" s="5" t="s">
        <v>59</v>
      </c>
      <c r="AL51" s="5" t="s">
        <v>59</v>
      </c>
      <c r="AM51" s="5" t="s">
        <v>59</v>
      </c>
      <c r="AN51" s="5" t="s">
        <v>59</v>
      </c>
      <c r="AO51" s="5" t="s">
        <v>170</v>
      </c>
      <c r="AP51" s="63">
        <v>6.9999999999999999E-4</v>
      </c>
      <c r="AQ51" s="26">
        <v>5.0000000000000001E-4</v>
      </c>
      <c r="AR51" s="26">
        <v>5.0000000000000001E-4</v>
      </c>
      <c r="AS51" s="26">
        <v>5.0000000000000001E-4</v>
      </c>
      <c r="AT51" s="39">
        <v>5.9999999999999995E-4</v>
      </c>
      <c r="AU51" s="64" t="s">
        <v>475</v>
      </c>
      <c r="AV51" s="64" t="s">
        <v>476</v>
      </c>
      <c r="AX51" s="25" t="s">
        <v>477</v>
      </c>
    </row>
    <row r="52" spans="1:92" s="5" customFormat="1" ht="16.5" customHeight="1" x14ac:dyDescent="0.2">
      <c r="A52" s="6"/>
      <c r="B52" s="5" t="s">
        <v>478</v>
      </c>
      <c r="C52" s="26">
        <v>16</v>
      </c>
      <c r="D52" s="5">
        <v>72013992</v>
      </c>
      <c r="E52" s="5">
        <v>72013992</v>
      </c>
      <c r="F52" s="26" t="s">
        <v>108</v>
      </c>
      <c r="G52" s="26" t="s">
        <v>97</v>
      </c>
      <c r="H52" s="5" t="s">
        <v>407</v>
      </c>
      <c r="I52" s="5" t="s">
        <v>479</v>
      </c>
      <c r="J52" s="41" t="s">
        <v>480</v>
      </c>
      <c r="K52" s="41" t="s">
        <v>481</v>
      </c>
      <c r="L52" s="41" t="s">
        <v>482</v>
      </c>
      <c r="M52" s="41" t="s">
        <v>356</v>
      </c>
      <c r="N52" s="5" t="s">
        <v>483</v>
      </c>
      <c r="O52" s="42">
        <v>67</v>
      </c>
      <c r="P52" s="42" t="s">
        <v>59</v>
      </c>
      <c r="Q52" s="43">
        <v>0.46250000000000002</v>
      </c>
      <c r="R52" s="44">
        <v>0.194444444444444</v>
      </c>
      <c r="S52" s="45">
        <v>0.29012345679012302</v>
      </c>
      <c r="T52" s="46">
        <v>0.187096774193548</v>
      </c>
      <c r="U52" s="47">
        <v>160</v>
      </c>
      <c r="V52" s="47">
        <v>74</v>
      </c>
      <c r="W52" s="48">
        <v>72</v>
      </c>
      <c r="X52" s="48">
        <v>14</v>
      </c>
      <c r="Y52" s="49">
        <v>162</v>
      </c>
      <c r="Z52" s="49">
        <v>47</v>
      </c>
      <c r="AA52" s="50">
        <v>155</v>
      </c>
      <c r="AB52" s="51">
        <v>29</v>
      </c>
      <c r="AC52" s="5" t="s">
        <v>59</v>
      </c>
      <c r="AD52" s="5" t="s">
        <v>59</v>
      </c>
      <c r="AE52" s="5" t="s">
        <v>59</v>
      </c>
      <c r="AF52" s="5" t="s">
        <v>59</v>
      </c>
      <c r="AG52" s="5" t="s">
        <v>59</v>
      </c>
      <c r="AH52" s="5" t="s">
        <v>59</v>
      </c>
      <c r="AI52" s="5" t="s">
        <v>59</v>
      </c>
      <c r="AJ52" s="5" t="s">
        <v>59</v>
      </c>
      <c r="AK52" s="5" t="s">
        <v>59</v>
      </c>
      <c r="AL52" s="5" t="s">
        <v>59</v>
      </c>
      <c r="AM52" s="5" t="s">
        <v>59</v>
      </c>
      <c r="AN52" s="5" t="s">
        <v>59</v>
      </c>
      <c r="AO52" s="5" t="s">
        <v>170</v>
      </c>
      <c r="AP52" s="63">
        <v>5.0000000000000001E-4</v>
      </c>
      <c r="AQ52" s="26">
        <v>5.0000000000000001E-4</v>
      </c>
      <c r="AR52" s="26">
        <v>5.0000000000000001E-4</v>
      </c>
      <c r="AS52" s="26">
        <v>4.0000000000000002E-4</v>
      </c>
      <c r="AT52" s="39">
        <v>5.9999999999999995E-4</v>
      </c>
      <c r="AU52" s="5" t="s">
        <v>484</v>
      </c>
      <c r="AV52" s="5" t="s">
        <v>485</v>
      </c>
      <c r="AW52" s="5" t="s">
        <v>59</v>
      </c>
      <c r="AX52" s="5" t="s">
        <v>59</v>
      </c>
      <c r="AY52" s="5" t="s">
        <v>486</v>
      </c>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row>
    <row r="53" spans="1:92" s="25" customFormat="1" ht="16.5" customHeight="1" x14ac:dyDescent="0.2">
      <c r="A53" s="5"/>
      <c r="B53" s="5" t="s">
        <v>487</v>
      </c>
      <c r="C53" s="26">
        <v>9</v>
      </c>
      <c r="D53" s="5">
        <v>139732324</v>
      </c>
      <c r="E53" s="5">
        <v>139732324</v>
      </c>
      <c r="F53" s="26" t="s">
        <v>97</v>
      </c>
      <c r="G53" s="26" t="s">
        <v>108</v>
      </c>
      <c r="H53" s="5" t="s">
        <v>407</v>
      </c>
      <c r="I53" s="5" t="s">
        <v>488</v>
      </c>
      <c r="J53" s="41" t="s">
        <v>489</v>
      </c>
      <c r="K53" s="41" t="s">
        <v>490</v>
      </c>
      <c r="L53" s="41" t="s">
        <v>491</v>
      </c>
      <c r="M53" s="41" t="s">
        <v>132</v>
      </c>
      <c r="N53" s="5" t="s">
        <v>492</v>
      </c>
      <c r="O53" s="26" t="s">
        <v>59</v>
      </c>
      <c r="P53" s="26" t="s">
        <v>59</v>
      </c>
      <c r="Q53" s="43">
        <f>V53/U53</f>
        <v>0.68834688346883466</v>
      </c>
      <c r="R53" s="44">
        <f>X53/W53</f>
        <v>0.75565610859728505</v>
      </c>
      <c r="S53" s="45">
        <f>Z53/Y53</f>
        <v>0.65816326530612246</v>
      </c>
      <c r="T53" s="46">
        <f t="shared" ref="T53:T60" si="0">AB53/AA53</f>
        <v>0.38630806845965771</v>
      </c>
      <c r="U53" s="47">
        <v>369</v>
      </c>
      <c r="V53" s="47">
        <v>254</v>
      </c>
      <c r="W53" s="48">
        <v>221</v>
      </c>
      <c r="X53" s="48">
        <v>167</v>
      </c>
      <c r="Y53" s="49">
        <v>392</v>
      </c>
      <c r="Z53" s="49">
        <v>258</v>
      </c>
      <c r="AA53" s="50">
        <v>409</v>
      </c>
      <c r="AB53" s="51">
        <v>158</v>
      </c>
      <c r="AC53" s="5" t="s">
        <v>59</v>
      </c>
      <c r="AD53" s="5" t="s">
        <v>59</v>
      </c>
      <c r="AE53" s="5" t="s">
        <v>59</v>
      </c>
      <c r="AF53" s="5" t="s">
        <v>59</v>
      </c>
      <c r="AG53" s="5" t="s">
        <v>59</v>
      </c>
      <c r="AH53" s="5" t="s">
        <v>59</v>
      </c>
      <c r="AI53" s="5" t="s">
        <v>59</v>
      </c>
      <c r="AJ53" s="5" t="s">
        <v>59</v>
      </c>
      <c r="AK53" s="5" t="s">
        <v>59</v>
      </c>
      <c r="AL53" s="5" t="s">
        <v>59</v>
      </c>
      <c r="AM53" s="5" t="s">
        <v>59</v>
      </c>
      <c r="AN53" s="5" t="s">
        <v>59</v>
      </c>
      <c r="AO53" s="5" t="s">
        <v>170</v>
      </c>
      <c r="AP53" s="63">
        <v>2.0000000000000001E-4</v>
      </c>
      <c r="AQ53" s="26">
        <v>2.0000000000000001E-4</v>
      </c>
      <c r="AR53" s="26">
        <v>2.0000000000000001E-4</v>
      </c>
      <c r="AS53" s="26">
        <v>1E-4</v>
      </c>
      <c r="AT53" s="39">
        <v>1E-4</v>
      </c>
      <c r="AU53" s="5" t="s">
        <v>493</v>
      </c>
      <c r="AV53" s="5" t="s">
        <v>494</v>
      </c>
      <c r="AW53" s="26"/>
      <c r="AX53" s="5" t="s">
        <v>59</v>
      </c>
      <c r="AY53" s="5" t="s">
        <v>59</v>
      </c>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row>
    <row r="54" spans="1:92" s="5" customFormat="1" ht="16.5" customHeight="1" x14ac:dyDescent="0.2">
      <c r="B54" s="5" t="s">
        <v>495</v>
      </c>
      <c r="C54" s="26">
        <v>4</v>
      </c>
      <c r="D54" s="5">
        <v>3432582</v>
      </c>
      <c r="E54" s="5">
        <v>3432582</v>
      </c>
      <c r="F54" s="26" t="s">
        <v>51</v>
      </c>
      <c r="G54" s="26" t="s">
        <v>50</v>
      </c>
      <c r="H54" s="5" t="s">
        <v>407</v>
      </c>
      <c r="I54" s="5" t="s">
        <v>496</v>
      </c>
      <c r="J54" s="41" t="s">
        <v>497</v>
      </c>
      <c r="K54" s="41" t="s">
        <v>498</v>
      </c>
      <c r="L54" s="41" t="s">
        <v>499</v>
      </c>
      <c r="M54" s="41" t="s">
        <v>244</v>
      </c>
      <c r="N54" s="5" t="s">
        <v>500</v>
      </c>
      <c r="O54" s="26">
        <v>128</v>
      </c>
      <c r="P54" s="26" t="s">
        <v>59</v>
      </c>
      <c r="Q54" s="43">
        <f>V54/U54</f>
        <v>0.49142857142857144</v>
      </c>
      <c r="R54" s="44">
        <f>X54/W54</f>
        <v>0.31683168316831684</v>
      </c>
      <c r="S54" s="45">
        <f>Z54/Y54</f>
        <v>0.24528301886792453</v>
      </c>
      <c r="T54" s="46">
        <f t="shared" si="0"/>
        <v>0.18518518518518517</v>
      </c>
      <c r="U54" s="47">
        <v>175</v>
      </c>
      <c r="V54" s="47">
        <v>86</v>
      </c>
      <c r="W54" s="48">
        <v>101</v>
      </c>
      <c r="X54" s="48">
        <v>32</v>
      </c>
      <c r="Y54" s="49">
        <v>159</v>
      </c>
      <c r="Z54" s="49">
        <v>39</v>
      </c>
      <c r="AA54" s="50">
        <v>216</v>
      </c>
      <c r="AB54" s="51">
        <v>40</v>
      </c>
      <c r="AC54" s="5" t="s">
        <v>59</v>
      </c>
      <c r="AD54" s="5" t="s">
        <v>59</v>
      </c>
      <c r="AE54" s="5" t="s">
        <v>59</v>
      </c>
      <c r="AF54" s="5" t="s">
        <v>59</v>
      </c>
      <c r="AG54" s="5" t="s">
        <v>59</v>
      </c>
      <c r="AH54" s="5" t="s">
        <v>59</v>
      </c>
      <c r="AI54" s="5" t="s">
        <v>59</v>
      </c>
      <c r="AJ54" s="5" t="s">
        <v>59</v>
      </c>
      <c r="AK54" s="5" t="s">
        <v>59</v>
      </c>
      <c r="AL54" s="5" t="s">
        <v>59</v>
      </c>
      <c r="AM54" s="5" t="s">
        <v>59</v>
      </c>
      <c r="AN54" s="5" t="s">
        <v>59</v>
      </c>
      <c r="AO54" s="5" t="s">
        <v>170</v>
      </c>
      <c r="AP54" s="63">
        <v>2.9999999999999997E-4</v>
      </c>
      <c r="AQ54" s="26">
        <v>4.0000000000000002E-4</v>
      </c>
      <c r="AR54" s="26">
        <v>2.9999999999999997E-4</v>
      </c>
      <c r="AS54" s="26">
        <v>5.0000000000000001E-4</v>
      </c>
      <c r="AT54" s="39">
        <v>5.0000000000000001E-4</v>
      </c>
      <c r="AU54" s="5" t="s">
        <v>501</v>
      </c>
      <c r="AV54" s="5" t="s">
        <v>502</v>
      </c>
      <c r="AW54" s="26"/>
      <c r="AX54" s="5" t="s">
        <v>59</v>
      </c>
      <c r="AY54" s="5" t="s">
        <v>503</v>
      </c>
    </row>
    <row r="55" spans="1:92" s="24" customFormat="1" ht="16.5" customHeight="1" x14ac:dyDescent="0.2">
      <c r="A55" s="41"/>
      <c r="B55" s="5" t="s">
        <v>504</v>
      </c>
      <c r="C55" s="26">
        <v>20</v>
      </c>
      <c r="D55" s="5">
        <v>48497472</v>
      </c>
      <c r="E55" s="5">
        <v>48497472</v>
      </c>
      <c r="F55" s="26" t="s">
        <v>108</v>
      </c>
      <c r="G55" s="26" t="s">
        <v>97</v>
      </c>
      <c r="H55" s="5" t="s">
        <v>407</v>
      </c>
      <c r="I55" s="5" t="s">
        <v>505</v>
      </c>
      <c r="J55" s="5" t="s">
        <v>506</v>
      </c>
      <c r="K55" s="5" t="s">
        <v>507</v>
      </c>
      <c r="L55" s="5" t="s">
        <v>508</v>
      </c>
      <c r="M55" s="5" t="s">
        <v>509</v>
      </c>
      <c r="N55" s="5" t="s">
        <v>510</v>
      </c>
      <c r="O55" s="26">
        <v>63</v>
      </c>
      <c r="P55" s="26" t="s">
        <v>59</v>
      </c>
      <c r="Q55" s="43">
        <v>0.37254901960784315</v>
      </c>
      <c r="R55" s="44">
        <v>0.21794871794871795</v>
      </c>
      <c r="S55" s="45">
        <v>0.18032786885245902</v>
      </c>
      <c r="T55" s="46">
        <f t="shared" si="0"/>
        <v>9.055118110236221E-2</v>
      </c>
      <c r="U55" s="47">
        <v>153</v>
      </c>
      <c r="V55" s="47">
        <v>57</v>
      </c>
      <c r="W55" s="48">
        <v>78</v>
      </c>
      <c r="X55" s="48">
        <v>17</v>
      </c>
      <c r="Y55" s="49">
        <v>183</v>
      </c>
      <c r="Z55" s="49">
        <v>33</v>
      </c>
      <c r="AA55" s="50">
        <v>254</v>
      </c>
      <c r="AB55" s="51">
        <v>23</v>
      </c>
      <c r="AC55" s="5" t="s">
        <v>59</v>
      </c>
      <c r="AD55" s="5" t="s">
        <v>59</v>
      </c>
      <c r="AE55" s="5" t="s">
        <v>59</v>
      </c>
      <c r="AF55" s="5" t="s">
        <v>59</v>
      </c>
      <c r="AG55" s="5" t="s">
        <v>59</v>
      </c>
      <c r="AH55" s="5" t="s">
        <v>59</v>
      </c>
      <c r="AI55" s="5" t="s">
        <v>59</v>
      </c>
      <c r="AJ55" s="5" t="s">
        <v>59</v>
      </c>
      <c r="AK55" s="5" t="s">
        <v>59</v>
      </c>
      <c r="AL55" s="5" t="s">
        <v>59</v>
      </c>
      <c r="AM55" s="5" t="s">
        <v>59</v>
      </c>
      <c r="AN55" s="5" t="s">
        <v>59</v>
      </c>
      <c r="AO55" s="5" t="s">
        <v>170</v>
      </c>
      <c r="AP55" s="63">
        <v>2.0000000000000001E-4</v>
      </c>
      <c r="AQ55" s="26">
        <v>1E-4</v>
      </c>
      <c r="AR55" s="26">
        <v>1E-4</v>
      </c>
      <c r="AS55" s="26" t="s">
        <v>59</v>
      </c>
      <c r="AT55" s="39" t="s">
        <v>59</v>
      </c>
      <c r="AU55" s="64" t="s">
        <v>511</v>
      </c>
      <c r="AV55" s="64" t="s">
        <v>512</v>
      </c>
      <c r="AW55" s="5"/>
      <c r="AX55" s="25" t="s">
        <v>513</v>
      </c>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row>
    <row r="56" spans="1:92" s="24" customFormat="1" ht="16.5" customHeight="1" x14ac:dyDescent="0.2">
      <c r="A56" s="6"/>
      <c r="B56" s="82" t="s">
        <v>514</v>
      </c>
      <c r="C56" s="83">
        <v>17</v>
      </c>
      <c r="D56" s="82">
        <v>45785784</v>
      </c>
      <c r="E56" s="82">
        <v>45785784</v>
      </c>
      <c r="F56" s="83" t="s">
        <v>51</v>
      </c>
      <c r="G56" s="83" t="s">
        <v>50</v>
      </c>
      <c r="H56" s="82" t="s">
        <v>407</v>
      </c>
      <c r="I56" s="82" t="s">
        <v>515</v>
      </c>
      <c r="J56" s="84" t="s">
        <v>516</v>
      </c>
      <c r="K56" s="84" t="s">
        <v>517</v>
      </c>
      <c r="L56" s="84" t="s">
        <v>518</v>
      </c>
      <c r="M56" s="84" t="s">
        <v>57</v>
      </c>
      <c r="N56" s="82" t="s">
        <v>519</v>
      </c>
      <c r="O56" s="83">
        <v>39</v>
      </c>
      <c r="P56" s="83" t="s">
        <v>59</v>
      </c>
      <c r="Q56" s="85">
        <f>V56/U56</f>
        <v>0.51219512195121952</v>
      </c>
      <c r="R56" s="86">
        <f>X56/W56</f>
        <v>0.31343283582089554</v>
      </c>
      <c r="S56" s="87">
        <f>Z56/Y56</f>
        <v>0.36521739130434783</v>
      </c>
      <c r="T56" s="88">
        <f t="shared" si="0"/>
        <v>0.15822784810126583</v>
      </c>
      <c r="U56" s="89">
        <v>123</v>
      </c>
      <c r="V56" s="89">
        <v>63</v>
      </c>
      <c r="W56" s="90">
        <v>67</v>
      </c>
      <c r="X56" s="90">
        <v>21</v>
      </c>
      <c r="Y56" s="91">
        <v>115</v>
      </c>
      <c r="Z56" s="91">
        <v>42</v>
      </c>
      <c r="AA56" s="92">
        <v>158</v>
      </c>
      <c r="AB56" s="93">
        <v>25</v>
      </c>
      <c r="AC56" s="82" t="s">
        <v>59</v>
      </c>
      <c r="AD56" s="82" t="s">
        <v>59</v>
      </c>
      <c r="AE56" s="82" t="s">
        <v>59</v>
      </c>
      <c r="AF56" s="82" t="s">
        <v>59</v>
      </c>
      <c r="AG56" s="82" t="s">
        <v>59</v>
      </c>
      <c r="AH56" s="82" t="s">
        <v>59</v>
      </c>
      <c r="AI56" s="82" t="s">
        <v>59</v>
      </c>
      <c r="AJ56" s="82" t="s">
        <v>59</v>
      </c>
      <c r="AK56" s="82" t="s">
        <v>59</v>
      </c>
      <c r="AL56" s="82" t="s">
        <v>59</v>
      </c>
      <c r="AM56" s="82" t="s">
        <v>59</v>
      </c>
      <c r="AN56" s="82" t="s">
        <v>59</v>
      </c>
      <c r="AO56" s="82" t="s">
        <v>170</v>
      </c>
      <c r="AP56" s="94">
        <v>6.9999999999999999E-4</v>
      </c>
      <c r="AQ56" s="83">
        <v>5.0000000000000001E-4</v>
      </c>
      <c r="AR56" s="83">
        <v>5.0000000000000001E-4</v>
      </c>
      <c r="AS56" s="83">
        <v>5.0000000000000001E-4</v>
      </c>
      <c r="AT56" s="95">
        <v>5.9999999999999995E-4</v>
      </c>
      <c r="AU56" s="82" t="s">
        <v>520</v>
      </c>
      <c r="AV56" s="82" t="s">
        <v>521</v>
      </c>
      <c r="AW56" s="83"/>
      <c r="AX56" s="82" t="s">
        <v>59</v>
      </c>
      <c r="AY56" s="82" t="s">
        <v>522</v>
      </c>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row>
    <row r="57" spans="1:92" customFormat="1" ht="15" x14ac:dyDescent="0.25">
      <c r="B57" s="126" t="s">
        <v>533</v>
      </c>
      <c r="C57" s="26">
        <v>3</v>
      </c>
      <c r="D57" s="5">
        <v>46414755</v>
      </c>
      <c r="E57" s="5">
        <v>46414755</v>
      </c>
      <c r="F57" s="26" t="s">
        <v>50</v>
      </c>
      <c r="G57" s="26" t="s">
        <v>97</v>
      </c>
      <c r="H57" s="5" t="s">
        <v>52</v>
      </c>
      <c r="I57" s="108" t="s">
        <v>532</v>
      </c>
      <c r="J57" s="107" t="s">
        <v>531</v>
      </c>
      <c r="K57" s="107" t="s">
        <v>530</v>
      </c>
      <c r="L57" s="107" t="s">
        <v>529</v>
      </c>
      <c r="M57" s="107" t="s">
        <v>158</v>
      </c>
      <c r="N57" s="5" t="s">
        <v>528</v>
      </c>
      <c r="O57" s="106">
        <v>128</v>
      </c>
      <c r="P57" s="26" t="s">
        <v>59</v>
      </c>
      <c r="Q57" s="105">
        <f>V57/U57</f>
        <v>0.52682926829268295</v>
      </c>
      <c r="R57" s="104">
        <f>X57/W57</f>
        <v>0.36470588235294116</v>
      </c>
      <c r="S57" s="103">
        <f>Z57/Y57</f>
        <v>0.46226415094339623</v>
      </c>
      <c r="T57" s="102">
        <f t="shared" si="0"/>
        <v>0.16060606060606061</v>
      </c>
      <c r="U57" s="101">
        <v>205</v>
      </c>
      <c r="V57" s="101">
        <v>108</v>
      </c>
      <c r="W57" s="100">
        <v>85</v>
      </c>
      <c r="X57" s="100">
        <v>31</v>
      </c>
      <c r="Y57" s="99">
        <v>212</v>
      </c>
      <c r="Z57" s="99">
        <v>98</v>
      </c>
      <c r="AA57" s="98">
        <v>330</v>
      </c>
      <c r="AB57" s="97">
        <v>53</v>
      </c>
      <c r="AC57" s="5" t="s">
        <v>60</v>
      </c>
      <c r="AD57" s="5" t="s">
        <v>61</v>
      </c>
      <c r="AE57" s="5" t="s">
        <v>61</v>
      </c>
      <c r="AF57" s="5" t="s">
        <v>60</v>
      </c>
      <c r="AG57" s="5" t="s">
        <v>63</v>
      </c>
      <c r="AH57" s="5" t="s">
        <v>60</v>
      </c>
      <c r="AI57" s="5" t="s">
        <v>60</v>
      </c>
      <c r="AJ57" s="5" t="s">
        <v>60</v>
      </c>
      <c r="AK57" s="5" t="s">
        <v>60</v>
      </c>
      <c r="AL57" s="5" t="s">
        <v>63</v>
      </c>
      <c r="AM57" s="5" t="s">
        <v>60</v>
      </c>
      <c r="AN57" s="5" t="s">
        <v>60</v>
      </c>
      <c r="AO57" s="38" t="s">
        <v>64</v>
      </c>
      <c r="AP57" s="129">
        <v>1E-4</v>
      </c>
      <c r="AQ57" s="26">
        <v>1E-4</v>
      </c>
      <c r="AR57" s="26">
        <v>1E-4</v>
      </c>
      <c r="AS57" s="96">
        <v>9.5569999999999995E-5</v>
      </c>
      <c r="AT57" s="39">
        <v>2.0000000000000001E-4</v>
      </c>
      <c r="AU57" s="5" t="s">
        <v>527</v>
      </c>
      <c r="AV57" s="5" t="s">
        <v>526</v>
      </c>
      <c r="AW57" s="5" t="s">
        <v>525</v>
      </c>
      <c r="AX57" s="5" t="s">
        <v>524</v>
      </c>
      <c r="AY57" s="5" t="s">
        <v>523</v>
      </c>
      <c r="AZ57" s="5"/>
      <c r="BA57" s="5"/>
      <c r="BB57" s="5"/>
      <c r="BC57" s="5"/>
      <c r="BD57" s="5"/>
      <c r="BE57" s="5"/>
      <c r="BF57" s="5"/>
      <c r="BG57" s="5"/>
      <c r="BH57" s="5"/>
      <c r="BI57" s="5"/>
      <c r="BJ57" s="5"/>
      <c r="BK57" s="5"/>
      <c r="BL57" s="5"/>
      <c r="BM57" s="5"/>
      <c r="BN57" s="5"/>
      <c r="BO57" s="5"/>
    </row>
    <row r="58" spans="1:92" s="109" customFormat="1" ht="15" x14ac:dyDescent="0.25">
      <c r="A58"/>
      <c r="B58" s="126" t="s">
        <v>544</v>
      </c>
      <c r="C58" s="26">
        <v>4</v>
      </c>
      <c r="D58" s="5">
        <v>88536882</v>
      </c>
      <c r="E58" s="5">
        <v>88536917</v>
      </c>
      <c r="F58" s="5" t="s">
        <v>543</v>
      </c>
      <c r="G58" s="26" t="s">
        <v>141</v>
      </c>
      <c r="H58" s="5" t="s">
        <v>142</v>
      </c>
      <c r="I58" s="5" t="s">
        <v>542</v>
      </c>
      <c r="J58" s="5" t="s">
        <v>541</v>
      </c>
      <c r="K58" s="5" t="s">
        <v>540</v>
      </c>
      <c r="L58" s="5" t="s">
        <v>539</v>
      </c>
      <c r="M58" s="5" t="s">
        <v>122</v>
      </c>
      <c r="N58" s="5" t="s">
        <v>538</v>
      </c>
      <c r="O58" s="26">
        <v>174</v>
      </c>
      <c r="P58" s="26" t="s">
        <v>59</v>
      </c>
      <c r="Q58" s="43">
        <f>V58/U58</f>
        <v>0.24786324786324787</v>
      </c>
      <c r="R58" s="44">
        <f>X58/W58</f>
        <v>0.10869565217391304</v>
      </c>
      <c r="S58" s="45">
        <f>Z58/Y58</f>
        <v>0.16867469879518071</v>
      </c>
      <c r="T58" s="46">
        <f t="shared" si="0"/>
        <v>5.2434456928838954E-2</v>
      </c>
      <c r="U58" s="47">
        <v>117</v>
      </c>
      <c r="V58" s="47">
        <v>29</v>
      </c>
      <c r="W58" s="48">
        <v>46</v>
      </c>
      <c r="X58" s="48">
        <v>5</v>
      </c>
      <c r="Y58" s="49">
        <v>83</v>
      </c>
      <c r="Z58" s="49">
        <v>14</v>
      </c>
      <c r="AA58" s="50">
        <v>267</v>
      </c>
      <c r="AB58" s="51">
        <v>14</v>
      </c>
      <c r="AC58" s="5" t="s">
        <v>59</v>
      </c>
      <c r="AD58" s="5" t="s">
        <v>59</v>
      </c>
      <c r="AE58" s="5" t="s">
        <v>59</v>
      </c>
      <c r="AF58" s="5" t="s">
        <v>59</v>
      </c>
      <c r="AG58" s="5" t="s">
        <v>59</v>
      </c>
      <c r="AH58" s="5" t="s">
        <v>59</v>
      </c>
      <c r="AI58" s="5" t="s">
        <v>59</v>
      </c>
      <c r="AJ58" s="5" t="s">
        <v>59</v>
      </c>
      <c r="AK58" s="5" t="s">
        <v>59</v>
      </c>
      <c r="AL58" s="5" t="s">
        <v>59</v>
      </c>
      <c r="AM58" s="5" t="s">
        <v>59</v>
      </c>
      <c r="AN58" s="5" t="s">
        <v>59</v>
      </c>
      <c r="AO58" s="5" t="s">
        <v>135</v>
      </c>
      <c r="AP58" s="130">
        <v>2.0000000000000001E-4</v>
      </c>
      <c r="AQ58" s="96">
        <v>1.393E-5</v>
      </c>
      <c r="AR58" s="96">
        <v>2.6250000000000001E-5</v>
      </c>
      <c r="AS58" s="26" t="s">
        <v>59</v>
      </c>
      <c r="AT58" s="39" t="s">
        <v>59</v>
      </c>
      <c r="AU58" s="25" t="s">
        <v>537</v>
      </c>
      <c r="AV58" s="64" t="s">
        <v>536</v>
      </c>
      <c r="AW58" s="5" t="s">
        <v>59</v>
      </c>
      <c r="AX58" s="25" t="s">
        <v>535</v>
      </c>
      <c r="AY58" s="64" t="s">
        <v>534</v>
      </c>
      <c r="AZ58"/>
      <c r="BA58"/>
      <c r="BB58"/>
      <c r="BC58"/>
      <c r="BD58"/>
      <c r="BE58"/>
      <c r="BF58"/>
      <c r="BG58"/>
      <c r="BH58"/>
      <c r="BI58"/>
      <c r="BJ58"/>
      <c r="BK58"/>
      <c r="BL58"/>
      <c r="BM58"/>
      <c r="BN58"/>
      <c r="BO58"/>
    </row>
    <row r="59" spans="1:92" s="109" customFormat="1" x14ac:dyDescent="0.25">
      <c r="A59" s="1"/>
      <c r="B59" s="126" t="s">
        <v>550</v>
      </c>
      <c r="C59" s="26">
        <v>1</v>
      </c>
      <c r="D59" s="5">
        <v>145477339</v>
      </c>
      <c r="E59" s="5">
        <v>145477339</v>
      </c>
      <c r="F59" s="26" t="s">
        <v>97</v>
      </c>
      <c r="G59" s="26" t="s">
        <v>51</v>
      </c>
      <c r="H59" s="5" t="s">
        <v>52</v>
      </c>
      <c r="I59" s="108" t="s">
        <v>143</v>
      </c>
      <c r="J59" s="107" t="s">
        <v>549</v>
      </c>
      <c r="K59" s="107" t="s">
        <v>548</v>
      </c>
      <c r="L59" s="107" t="s">
        <v>547</v>
      </c>
      <c r="M59" s="107" t="s">
        <v>147</v>
      </c>
      <c r="N59" s="5" t="s">
        <v>546</v>
      </c>
      <c r="O59" s="106">
        <v>28</v>
      </c>
      <c r="P59" s="26" t="s">
        <v>59</v>
      </c>
      <c r="Q59" s="105">
        <f>V59/U59</f>
        <v>0.48863636363636365</v>
      </c>
      <c r="R59" s="104">
        <f>X59/W59</f>
        <v>0.25378787878787878</v>
      </c>
      <c r="S59" s="103">
        <f>Z59/Y59</f>
        <v>0.49142857142857144</v>
      </c>
      <c r="T59" s="102">
        <f t="shared" si="0"/>
        <v>0.1449814126394052</v>
      </c>
      <c r="U59" s="101">
        <v>176</v>
      </c>
      <c r="V59" s="101">
        <v>86</v>
      </c>
      <c r="W59" s="100">
        <v>264</v>
      </c>
      <c r="X59" s="100">
        <v>67</v>
      </c>
      <c r="Y59" s="99">
        <v>175</v>
      </c>
      <c r="Z59" s="99">
        <v>86</v>
      </c>
      <c r="AA59" s="98">
        <v>269</v>
      </c>
      <c r="AB59" s="97">
        <v>39</v>
      </c>
      <c r="AC59" s="5" t="s">
        <v>59</v>
      </c>
      <c r="AD59" s="5" t="s">
        <v>59</v>
      </c>
      <c r="AE59" s="5" t="s">
        <v>59</v>
      </c>
      <c r="AF59" s="5" t="s">
        <v>59</v>
      </c>
      <c r="AG59" s="5" t="s">
        <v>59</v>
      </c>
      <c r="AH59" s="5" t="s">
        <v>59</v>
      </c>
      <c r="AI59" s="5" t="s">
        <v>59</v>
      </c>
      <c r="AJ59" s="5" t="s">
        <v>59</v>
      </c>
      <c r="AK59" s="5" t="s">
        <v>59</v>
      </c>
      <c r="AL59" s="5" t="s">
        <v>59</v>
      </c>
      <c r="AM59" s="5" t="s">
        <v>59</v>
      </c>
      <c r="AN59" s="5" t="s">
        <v>59</v>
      </c>
      <c r="AO59" s="5" t="s">
        <v>135</v>
      </c>
      <c r="AP59" s="130">
        <v>5.0000000000000001E-4</v>
      </c>
      <c r="AQ59" s="96">
        <v>4.6589999999999999E-5</v>
      </c>
      <c r="AR59" s="96">
        <v>3.7950000000000001E-5</v>
      </c>
      <c r="AS59" s="26">
        <v>8.0000000000000004E-4</v>
      </c>
      <c r="AT59" s="39">
        <v>8.0000000000000004E-4</v>
      </c>
      <c r="AU59" s="5" t="s">
        <v>545</v>
      </c>
      <c r="AV59" s="5" t="s">
        <v>59</v>
      </c>
      <c r="AW59" s="5" t="s">
        <v>59</v>
      </c>
      <c r="AX59" s="5" t="s">
        <v>59</v>
      </c>
      <c r="AY59" s="5" t="s">
        <v>59</v>
      </c>
      <c r="AZ59" s="6"/>
      <c r="BA59" s="6"/>
      <c r="BB59" s="6"/>
      <c r="BC59" s="6"/>
      <c r="BD59" s="6"/>
      <c r="BE59" s="6"/>
      <c r="BF59" s="6"/>
      <c r="BG59" s="6"/>
      <c r="BH59" s="6"/>
      <c r="BI59" s="6"/>
      <c r="BJ59" s="6"/>
      <c r="BK59" s="6"/>
      <c r="BL59" s="6"/>
      <c r="BM59" s="6"/>
      <c r="BN59" s="6"/>
      <c r="BO59" s="6"/>
    </row>
    <row r="60" spans="1:92" s="109" customFormat="1" ht="15" x14ac:dyDescent="0.25">
      <c r="A60"/>
      <c r="B60" s="126" t="s">
        <v>557</v>
      </c>
      <c r="C60" s="26">
        <v>19</v>
      </c>
      <c r="D60" s="5">
        <v>17417111</v>
      </c>
      <c r="E60" s="5">
        <v>17417111</v>
      </c>
      <c r="F60" s="26" t="s">
        <v>51</v>
      </c>
      <c r="G60" s="26" t="s">
        <v>97</v>
      </c>
      <c r="H60" s="5" t="s">
        <v>52</v>
      </c>
      <c r="I60" s="108" t="s">
        <v>556</v>
      </c>
      <c r="J60" s="107" t="s">
        <v>555</v>
      </c>
      <c r="K60" s="107" t="s">
        <v>554</v>
      </c>
      <c r="L60" s="107" t="s">
        <v>553</v>
      </c>
      <c r="M60" s="107" t="s">
        <v>197</v>
      </c>
      <c r="N60" s="5" t="s">
        <v>552</v>
      </c>
      <c r="O60" s="106">
        <v>5</v>
      </c>
      <c r="P60" s="26" t="s">
        <v>59</v>
      </c>
      <c r="Q60" s="105">
        <f>V60/U60</f>
        <v>0.47368421052631576</v>
      </c>
      <c r="R60" s="104">
        <f>X60/W60</f>
        <v>0.2709677419354839</v>
      </c>
      <c r="S60" s="103">
        <f>Z60/Y60</f>
        <v>0.34403669724770641</v>
      </c>
      <c r="T60" s="102">
        <f t="shared" si="0"/>
        <v>0.16296296296296298</v>
      </c>
      <c r="U60" s="101">
        <v>228</v>
      </c>
      <c r="V60" s="101">
        <v>108</v>
      </c>
      <c r="W60" s="100">
        <v>155</v>
      </c>
      <c r="X60" s="100">
        <v>42</v>
      </c>
      <c r="Y60" s="99">
        <v>218</v>
      </c>
      <c r="Z60" s="99">
        <v>75</v>
      </c>
      <c r="AA60" s="98">
        <v>270</v>
      </c>
      <c r="AB60" s="97">
        <v>44</v>
      </c>
      <c r="AC60" s="5" t="s">
        <v>60</v>
      </c>
      <c r="AD60" s="5" t="s">
        <v>62</v>
      </c>
      <c r="AE60" s="5" t="s">
        <v>62</v>
      </c>
      <c r="AF60" s="5" t="s">
        <v>134</v>
      </c>
      <c r="AG60" s="5" t="s">
        <v>63</v>
      </c>
      <c r="AH60" s="5" t="s">
        <v>60</v>
      </c>
      <c r="AI60" s="5" t="s">
        <v>60</v>
      </c>
      <c r="AJ60" s="5" t="s">
        <v>60</v>
      </c>
      <c r="AK60" s="5" t="s">
        <v>60</v>
      </c>
      <c r="AL60" s="5" t="s">
        <v>63</v>
      </c>
      <c r="AM60" s="5" t="s">
        <v>63</v>
      </c>
      <c r="AN60" s="5" t="s">
        <v>60</v>
      </c>
      <c r="AO60" s="5" t="s">
        <v>135</v>
      </c>
      <c r="AP60" s="130">
        <v>1E-4</v>
      </c>
      <c r="AQ60" s="26">
        <v>1E-4</v>
      </c>
      <c r="AR60" s="26">
        <v>2.0000000000000001E-4</v>
      </c>
      <c r="AS60" s="96">
        <v>9.5669999999999997E-5</v>
      </c>
      <c r="AT60" s="39">
        <v>1E-4</v>
      </c>
      <c r="AU60" s="5" t="s">
        <v>551</v>
      </c>
      <c r="AV60" s="5" t="s">
        <v>59</v>
      </c>
      <c r="AW60" s="5" t="s">
        <v>59</v>
      </c>
      <c r="AX60" s="5" t="s">
        <v>59</v>
      </c>
      <c r="AY60" s="5" t="s">
        <v>59</v>
      </c>
      <c r="AZ60" s="5"/>
      <c r="BA60" s="5"/>
      <c r="BB60" s="5"/>
      <c r="BC60" s="5"/>
      <c r="BD60" s="5"/>
      <c r="BE60" s="5"/>
      <c r="BF60" s="5"/>
      <c r="BG60" s="5"/>
      <c r="BH60" s="5"/>
      <c r="BI60" s="5"/>
      <c r="BJ60" s="5"/>
      <c r="BK60" s="5"/>
      <c r="BL60" s="5"/>
      <c r="BM60" s="5"/>
      <c r="BN60" s="5"/>
      <c r="BO60" s="5"/>
    </row>
    <row r="61" spans="1:92" s="109" customFormat="1" ht="15" x14ac:dyDescent="0.2">
      <c r="B61" s="126" t="s">
        <v>558</v>
      </c>
      <c r="C61" s="26">
        <v>15</v>
      </c>
      <c r="D61" s="5">
        <v>38786861</v>
      </c>
      <c r="E61" s="5">
        <v>38786861</v>
      </c>
      <c r="F61" s="26" t="s">
        <v>108</v>
      </c>
      <c r="G61" s="26" t="s">
        <v>51</v>
      </c>
      <c r="H61" s="5" t="s">
        <v>52</v>
      </c>
      <c r="I61" s="6" t="s">
        <v>559</v>
      </c>
      <c r="J61" s="52" t="s">
        <v>560</v>
      </c>
      <c r="K61" s="52" t="s">
        <v>561</v>
      </c>
      <c r="L61" s="52" t="s">
        <v>562</v>
      </c>
      <c r="M61" s="52" t="s">
        <v>563</v>
      </c>
      <c r="N61" s="5" t="s">
        <v>564</v>
      </c>
      <c r="O61" s="3">
        <v>50</v>
      </c>
      <c r="P61" s="3" t="s">
        <v>59</v>
      </c>
      <c r="Q61" s="53">
        <v>0.445544554455446</v>
      </c>
      <c r="R61" s="54">
        <v>0.140350877192982</v>
      </c>
      <c r="S61" s="55">
        <v>0.202380952380952</v>
      </c>
      <c r="T61" s="56">
        <v>0.15527950310558999</v>
      </c>
      <c r="U61" s="57">
        <v>101</v>
      </c>
      <c r="V61" s="57">
        <v>45</v>
      </c>
      <c r="W61" s="58">
        <v>57</v>
      </c>
      <c r="X61" s="58">
        <v>8</v>
      </c>
      <c r="Y61" s="59">
        <v>84</v>
      </c>
      <c r="Z61" s="59">
        <v>17</v>
      </c>
      <c r="AA61" s="60">
        <v>161</v>
      </c>
      <c r="AB61" s="61">
        <v>25</v>
      </c>
      <c r="AC61" s="5" t="s">
        <v>60</v>
      </c>
      <c r="AD61" s="5" t="s">
        <v>62</v>
      </c>
      <c r="AE61" s="5" t="s">
        <v>62</v>
      </c>
      <c r="AF61" s="5" t="s">
        <v>60</v>
      </c>
      <c r="AG61" s="5" t="s">
        <v>63</v>
      </c>
      <c r="AH61" s="5" t="s">
        <v>60</v>
      </c>
      <c r="AI61" s="5" t="s">
        <v>63</v>
      </c>
      <c r="AJ61" s="5" t="s">
        <v>60</v>
      </c>
      <c r="AK61" s="5" t="s">
        <v>60</v>
      </c>
      <c r="AL61" s="5" t="s">
        <v>63</v>
      </c>
      <c r="AM61" s="5" t="s">
        <v>60</v>
      </c>
      <c r="AN61" s="5" t="s">
        <v>63</v>
      </c>
      <c r="AO61" s="5" t="s">
        <v>135</v>
      </c>
      <c r="AP61" s="130">
        <v>2.9999999999999997E-4</v>
      </c>
      <c r="AQ61" s="26">
        <v>2.0000000000000001E-4</v>
      </c>
      <c r="AR61" s="26">
        <v>2.0000000000000001E-4</v>
      </c>
      <c r="AS61" s="96">
        <v>9.5630000000000004E-5</v>
      </c>
      <c r="AT61" s="110">
        <v>5.7250000000000002E-5</v>
      </c>
      <c r="AU61" s="5" t="s">
        <v>565</v>
      </c>
      <c r="AV61" s="5" t="s">
        <v>566</v>
      </c>
      <c r="AW61" s="5" t="s">
        <v>59</v>
      </c>
      <c r="AX61" s="5" t="s">
        <v>567</v>
      </c>
      <c r="AY61" s="5" t="s">
        <v>568</v>
      </c>
      <c r="AZ61" s="108"/>
      <c r="BA61" s="108"/>
      <c r="BB61" s="108"/>
      <c r="BC61" s="108"/>
      <c r="BD61" s="108"/>
      <c r="BE61" s="108"/>
      <c r="BF61" s="108"/>
      <c r="BG61" s="108"/>
      <c r="BH61" s="108"/>
      <c r="BI61" s="108"/>
      <c r="BJ61" s="108"/>
      <c r="BK61" s="108"/>
      <c r="BL61" s="108"/>
      <c r="BM61" s="108"/>
      <c r="BN61" s="108"/>
      <c r="BO61" s="108"/>
    </row>
    <row r="62" spans="1:92" customFormat="1" x14ac:dyDescent="0.25">
      <c r="A62" s="1"/>
      <c r="B62" s="126" t="s">
        <v>569</v>
      </c>
      <c r="C62" s="26">
        <v>17</v>
      </c>
      <c r="D62" s="5">
        <v>4009021</v>
      </c>
      <c r="E62" s="5">
        <v>4009021</v>
      </c>
      <c r="F62" s="26" t="s">
        <v>51</v>
      </c>
      <c r="G62" s="26" t="s">
        <v>50</v>
      </c>
      <c r="H62" s="5" t="s">
        <v>52</v>
      </c>
      <c r="I62" s="6" t="s">
        <v>570</v>
      </c>
      <c r="J62" s="52" t="s">
        <v>571</v>
      </c>
      <c r="K62" s="52" t="s">
        <v>572</v>
      </c>
      <c r="L62" s="52" t="s">
        <v>573</v>
      </c>
      <c r="M62" s="52" t="s">
        <v>57</v>
      </c>
      <c r="N62" s="5" t="s">
        <v>574</v>
      </c>
      <c r="O62" s="3">
        <v>195</v>
      </c>
      <c r="P62" s="3" t="s">
        <v>59</v>
      </c>
      <c r="Q62" s="53">
        <v>0.60317460317460303</v>
      </c>
      <c r="R62" s="54">
        <v>0.33333333333333298</v>
      </c>
      <c r="S62" s="55">
        <v>0.41975308641975301</v>
      </c>
      <c r="T62" s="56">
        <v>0.173553719008264</v>
      </c>
      <c r="U62" s="57">
        <v>63</v>
      </c>
      <c r="V62" s="57">
        <v>38</v>
      </c>
      <c r="W62" s="58">
        <v>51</v>
      </c>
      <c r="X62" s="58">
        <v>17</v>
      </c>
      <c r="Y62" s="59">
        <v>81</v>
      </c>
      <c r="Z62" s="59">
        <v>34</v>
      </c>
      <c r="AA62" s="60">
        <v>121</v>
      </c>
      <c r="AB62" s="61">
        <v>21</v>
      </c>
      <c r="AC62" s="5" t="s">
        <v>60</v>
      </c>
      <c r="AD62" s="5" t="s">
        <v>62</v>
      </c>
      <c r="AE62" s="5" t="s">
        <v>170</v>
      </c>
      <c r="AF62" s="5" t="s">
        <v>60</v>
      </c>
      <c r="AG62" s="5" t="s">
        <v>63</v>
      </c>
      <c r="AH62" s="5" t="s">
        <v>63</v>
      </c>
      <c r="AI62" s="5" t="s">
        <v>63</v>
      </c>
      <c r="AJ62" s="5" t="s">
        <v>60</v>
      </c>
      <c r="AK62" s="5" t="s">
        <v>60</v>
      </c>
      <c r="AL62" s="5" t="s">
        <v>63</v>
      </c>
      <c r="AM62" s="5" t="s">
        <v>63</v>
      </c>
      <c r="AN62" s="5" t="s">
        <v>60</v>
      </c>
      <c r="AO62" s="111" t="s">
        <v>135</v>
      </c>
      <c r="AP62" s="129">
        <v>4.0000000000000002E-4</v>
      </c>
      <c r="AQ62" s="26">
        <v>2.0000000000000001E-4</v>
      </c>
      <c r="AR62" s="26">
        <v>2.9999999999999997E-4</v>
      </c>
      <c r="AS62" s="96">
        <v>6.3689999999999995E-5</v>
      </c>
      <c r="AT62" s="110">
        <v>5.7219999999999998E-5</v>
      </c>
      <c r="AU62" s="5" t="s">
        <v>575</v>
      </c>
      <c r="AV62" s="5" t="s">
        <v>59</v>
      </c>
      <c r="AW62" s="5" t="s">
        <v>59</v>
      </c>
      <c r="AX62" s="5" t="s">
        <v>59</v>
      </c>
      <c r="AY62" s="5" t="s">
        <v>576</v>
      </c>
      <c r="AZ62" s="6"/>
      <c r="BA62" s="6"/>
      <c r="BB62" s="6"/>
      <c r="BC62" s="6"/>
      <c r="BD62" s="6"/>
      <c r="BE62" s="6"/>
      <c r="BF62" s="6"/>
      <c r="BG62" s="6"/>
      <c r="BH62" s="6"/>
      <c r="BI62" s="6"/>
      <c r="BJ62" s="6"/>
      <c r="BK62" s="6"/>
      <c r="BL62" s="6"/>
      <c r="BM62" s="6"/>
      <c r="BN62" s="6"/>
      <c r="BO62" s="6"/>
    </row>
    <row r="63" spans="1:92" s="112" customFormat="1" ht="15" x14ac:dyDescent="0.25">
      <c r="B63" s="127" t="s">
        <v>577</v>
      </c>
      <c r="C63" s="26">
        <v>21</v>
      </c>
      <c r="D63" s="5">
        <v>37603245</v>
      </c>
      <c r="E63" s="5">
        <v>37603245</v>
      </c>
      <c r="F63" s="26" t="s">
        <v>51</v>
      </c>
      <c r="G63" s="26" t="s">
        <v>108</v>
      </c>
      <c r="H63" s="5" t="s">
        <v>52</v>
      </c>
      <c r="I63" s="113" t="s">
        <v>578</v>
      </c>
      <c r="J63" s="114" t="s">
        <v>579</v>
      </c>
      <c r="K63" s="114" t="s">
        <v>580</v>
      </c>
      <c r="L63" s="114" t="s">
        <v>581</v>
      </c>
      <c r="M63" s="114" t="s">
        <v>366</v>
      </c>
      <c r="N63" s="25" t="s">
        <v>582</v>
      </c>
      <c r="O63" s="115">
        <v>184</v>
      </c>
      <c r="P63" s="66" t="s">
        <v>59</v>
      </c>
      <c r="Q63" s="116">
        <f>V63/U63</f>
        <v>0.52475247524752477</v>
      </c>
      <c r="R63" s="117">
        <f>X63/W63</f>
        <v>0.46666666666666667</v>
      </c>
      <c r="S63" s="118">
        <f>Z63/Y63</f>
        <v>0.2</v>
      </c>
      <c r="T63" s="119">
        <f>AB63/AA63</f>
        <v>0.20192307692307693</v>
      </c>
      <c r="U63" s="120">
        <v>101</v>
      </c>
      <c r="V63" s="120">
        <v>53</v>
      </c>
      <c r="W63" s="121">
        <v>30</v>
      </c>
      <c r="X63" s="121">
        <v>14</v>
      </c>
      <c r="Y63" s="122">
        <v>85</v>
      </c>
      <c r="Z63" s="122">
        <v>17</v>
      </c>
      <c r="AA63" s="123">
        <v>104</v>
      </c>
      <c r="AB63" s="124">
        <v>21</v>
      </c>
      <c r="AC63" s="5" t="s">
        <v>63</v>
      </c>
      <c r="AD63" s="5" t="s">
        <v>62</v>
      </c>
      <c r="AE63" s="5" t="s">
        <v>170</v>
      </c>
      <c r="AF63" s="5" t="s">
        <v>60</v>
      </c>
      <c r="AG63" s="5" t="s">
        <v>63</v>
      </c>
      <c r="AH63" s="5" t="s">
        <v>63</v>
      </c>
      <c r="AI63" s="5" t="s">
        <v>63</v>
      </c>
      <c r="AJ63" s="5" t="s">
        <v>60</v>
      </c>
      <c r="AK63" s="5" t="s">
        <v>134</v>
      </c>
      <c r="AL63" s="5" t="s">
        <v>63</v>
      </c>
      <c r="AM63" s="5" t="s">
        <v>63</v>
      </c>
      <c r="AN63" s="5" t="s">
        <v>63</v>
      </c>
      <c r="AO63" s="111" t="s">
        <v>255</v>
      </c>
      <c r="AP63" s="129">
        <v>1E-4</v>
      </c>
      <c r="AQ63" s="96">
        <v>8.7499999999999999E-5</v>
      </c>
      <c r="AR63" s="96">
        <v>9.5669999999999997E-5</v>
      </c>
      <c r="AS63" s="96">
        <v>6.3759999999999999E-5</v>
      </c>
      <c r="AT63" s="39">
        <v>1E-4</v>
      </c>
      <c r="AU63" s="25" t="s">
        <v>583</v>
      </c>
      <c r="AV63" s="25" t="s">
        <v>584</v>
      </c>
      <c r="AW63" s="25" t="s">
        <v>59</v>
      </c>
      <c r="AX63" s="25" t="s">
        <v>59</v>
      </c>
      <c r="AY63" s="25" t="s">
        <v>585</v>
      </c>
      <c r="AZ63" s="25"/>
      <c r="BA63" s="25"/>
      <c r="BB63" s="25"/>
      <c r="BC63" s="25"/>
      <c r="BD63" s="25"/>
      <c r="BE63" s="25"/>
      <c r="BF63" s="25"/>
      <c r="BG63" s="25"/>
      <c r="BH63" s="25"/>
      <c r="BI63" s="25"/>
      <c r="BJ63" s="25"/>
      <c r="BK63" s="25"/>
      <c r="BL63" s="25"/>
      <c r="BM63" s="25"/>
      <c r="BN63" s="25"/>
      <c r="BO63" s="25"/>
    </row>
    <row r="64" spans="1:92" s="109" customFormat="1" ht="15" x14ac:dyDescent="0.2">
      <c r="B64" s="128" t="s">
        <v>586</v>
      </c>
      <c r="C64" s="26" t="s">
        <v>587</v>
      </c>
      <c r="D64" s="5">
        <v>37026836</v>
      </c>
      <c r="E64" s="5">
        <v>37026836</v>
      </c>
      <c r="F64" s="26" t="s">
        <v>50</v>
      </c>
      <c r="G64" s="26" t="s">
        <v>108</v>
      </c>
      <c r="H64" s="5" t="s">
        <v>52</v>
      </c>
      <c r="I64" s="108" t="s">
        <v>588</v>
      </c>
      <c r="J64" s="107" t="s">
        <v>589</v>
      </c>
      <c r="K64" s="107" t="s">
        <v>590</v>
      </c>
      <c r="L64" s="107" t="s">
        <v>591</v>
      </c>
      <c r="M64" s="107" t="s">
        <v>147</v>
      </c>
      <c r="N64" s="5" t="s">
        <v>592</v>
      </c>
      <c r="O64" s="106">
        <v>267</v>
      </c>
      <c r="P64" s="26" t="s">
        <v>59</v>
      </c>
      <c r="Q64" s="105">
        <f>V64/U64</f>
        <v>1</v>
      </c>
      <c r="R64" s="104">
        <f>X64/W64</f>
        <v>0.61410788381742742</v>
      </c>
      <c r="S64" s="103">
        <f>Z64/Y64</f>
        <v>0.81104651162790697</v>
      </c>
      <c r="T64" s="102">
        <f>AB64/AA64</f>
        <v>0.46544715447154472</v>
      </c>
      <c r="U64" s="101">
        <v>330</v>
      </c>
      <c r="V64" s="101">
        <v>330</v>
      </c>
      <c r="W64" s="100">
        <v>241</v>
      </c>
      <c r="X64" s="100">
        <v>148</v>
      </c>
      <c r="Y64" s="99">
        <v>344</v>
      </c>
      <c r="Z64" s="99">
        <v>279</v>
      </c>
      <c r="AA64" s="98">
        <v>492</v>
      </c>
      <c r="AB64" s="97">
        <v>229</v>
      </c>
      <c r="AC64" s="5" t="s">
        <v>60</v>
      </c>
      <c r="AD64" s="5" t="s">
        <v>61</v>
      </c>
      <c r="AE64" s="5" t="s">
        <v>62</v>
      </c>
      <c r="AF64" s="5" t="s">
        <v>134</v>
      </c>
      <c r="AG64" s="5" t="s">
        <v>63</v>
      </c>
      <c r="AH64" s="5" t="s">
        <v>63</v>
      </c>
      <c r="AI64" s="5" t="s">
        <v>63</v>
      </c>
      <c r="AJ64" s="5" t="s">
        <v>134</v>
      </c>
      <c r="AK64" s="5" t="s">
        <v>59</v>
      </c>
      <c r="AL64" s="5" t="s">
        <v>63</v>
      </c>
      <c r="AM64" s="5" t="s">
        <v>63</v>
      </c>
      <c r="AN64" s="5" t="s">
        <v>63</v>
      </c>
      <c r="AO64" s="111" t="s">
        <v>255</v>
      </c>
      <c r="AP64" s="129">
        <v>2.0000000000000001E-4</v>
      </c>
      <c r="AQ64" s="26">
        <v>2.0000000000000001E-4</v>
      </c>
      <c r="AR64" s="26">
        <v>1E-4</v>
      </c>
      <c r="AS64" s="26">
        <v>1E-4</v>
      </c>
      <c r="AT64" s="39">
        <v>0</v>
      </c>
      <c r="AU64" s="5" t="s">
        <v>593</v>
      </c>
      <c r="AV64" s="5" t="s">
        <v>59</v>
      </c>
      <c r="AW64" s="5" t="s">
        <v>59</v>
      </c>
      <c r="AX64" s="5" t="s">
        <v>59</v>
      </c>
      <c r="AY64" s="5" t="s">
        <v>59</v>
      </c>
      <c r="AZ64" s="108"/>
      <c r="BA64" s="108"/>
      <c r="BB64" s="108"/>
      <c r="BC64" s="108"/>
      <c r="BD64" s="108"/>
      <c r="BE64" s="108"/>
      <c r="BF64" s="108"/>
      <c r="BG64" s="108"/>
      <c r="BH64" s="108"/>
      <c r="BI64" s="108"/>
      <c r="BJ64" s="108"/>
      <c r="BK64" s="108"/>
      <c r="BL64" s="108"/>
      <c r="BM64" s="108"/>
      <c r="BN64" s="108"/>
      <c r="BO64" s="108"/>
    </row>
    <row r="65" spans="1:84" customFormat="1" ht="15" x14ac:dyDescent="0.25">
      <c r="B65" s="126" t="s">
        <v>594</v>
      </c>
      <c r="C65" s="26">
        <v>19</v>
      </c>
      <c r="D65" s="5">
        <v>17452130</v>
      </c>
      <c r="E65" s="5">
        <v>17452130</v>
      </c>
      <c r="F65" s="26" t="s">
        <v>97</v>
      </c>
      <c r="G65" s="26" t="s">
        <v>108</v>
      </c>
      <c r="H65" s="5" t="s">
        <v>52</v>
      </c>
      <c r="I65" s="6" t="s">
        <v>595</v>
      </c>
      <c r="J65" s="52" t="s">
        <v>596</v>
      </c>
      <c r="K65" s="52" t="s">
        <v>597</v>
      </c>
      <c r="L65" s="52" t="s">
        <v>598</v>
      </c>
      <c r="M65" s="52" t="s">
        <v>57</v>
      </c>
      <c r="N65" s="5" t="s">
        <v>599</v>
      </c>
      <c r="O65" s="3">
        <v>40</v>
      </c>
      <c r="P65" s="3" t="s">
        <v>59</v>
      </c>
      <c r="Q65" s="53">
        <v>0.52212389380530999</v>
      </c>
      <c r="R65" s="54">
        <v>0.24</v>
      </c>
      <c r="S65" s="55">
        <v>0.38636363636363602</v>
      </c>
      <c r="T65" s="56">
        <v>0.17073170731707299</v>
      </c>
      <c r="U65" s="57">
        <v>113</v>
      </c>
      <c r="V65" s="57">
        <v>59</v>
      </c>
      <c r="W65" s="58">
        <v>25</v>
      </c>
      <c r="X65" s="58">
        <v>6</v>
      </c>
      <c r="Y65" s="59">
        <v>88</v>
      </c>
      <c r="Z65" s="59">
        <v>34</v>
      </c>
      <c r="AA65" s="60">
        <v>82</v>
      </c>
      <c r="AB65" s="61">
        <v>14</v>
      </c>
      <c r="AC65" s="5" t="s">
        <v>63</v>
      </c>
      <c r="AD65" s="5" t="s">
        <v>170</v>
      </c>
      <c r="AE65" s="5" t="s">
        <v>170</v>
      </c>
      <c r="AF65" s="5" t="s">
        <v>134</v>
      </c>
      <c r="AG65" s="5" t="s">
        <v>63</v>
      </c>
      <c r="AH65" s="5" t="s">
        <v>63</v>
      </c>
      <c r="AI65" s="5" t="s">
        <v>63</v>
      </c>
      <c r="AJ65" s="5" t="s">
        <v>134</v>
      </c>
      <c r="AK65" s="5" t="s">
        <v>134</v>
      </c>
      <c r="AL65" s="5" t="s">
        <v>63</v>
      </c>
      <c r="AM65" s="5" t="s">
        <v>63</v>
      </c>
      <c r="AN65" s="5" t="s">
        <v>63</v>
      </c>
      <c r="AO65" s="111" t="s">
        <v>255</v>
      </c>
      <c r="AP65" s="129">
        <v>1E-4</v>
      </c>
      <c r="AQ65" s="26">
        <v>2.0000000000000001E-4</v>
      </c>
      <c r="AR65" s="26">
        <v>2.0000000000000001E-4</v>
      </c>
      <c r="AS65" s="96">
        <v>9.5569999999999995E-5</v>
      </c>
      <c r="AT65" s="39">
        <v>1E-4</v>
      </c>
      <c r="AU65" s="5" t="s">
        <v>600</v>
      </c>
      <c r="AV65" s="5" t="s">
        <v>601</v>
      </c>
      <c r="AW65" s="5" t="s">
        <v>602</v>
      </c>
      <c r="AX65" s="5" t="s">
        <v>603</v>
      </c>
      <c r="AY65" s="5" t="s">
        <v>604</v>
      </c>
      <c r="AZ65" s="5"/>
      <c r="BA65" s="5"/>
      <c r="BB65" s="5"/>
      <c r="BC65" s="5"/>
      <c r="BD65" s="5"/>
      <c r="BE65" s="5"/>
      <c r="BF65" s="5"/>
      <c r="BG65" s="5"/>
      <c r="BH65" s="5"/>
      <c r="BI65" s="5"/>
      <c r="BJ65" s="5"/>
      <c r="BK65" s="5"/>
      <c r="BL65" s="5"/>
      <c r="BM65" s="5"/>
      <c r="BN65" s="5"/>
      <c r="BO65" s="5"/>
    </row>
    <row r="66" spans="1:84" s="109" customFormat="1" ht="15" x14ac:dyDescent="0.2">
      <c r="B66" s="126" t="s">
        <v>605</v>
      </c>
      <c r="C66" s="26">
        <v>1</v>
      </c>
      <c r="D66" s="5">
        <v>79101124</v>
      </c>
      <c r="E66" s="5">
        <v>79101124</v>
      </c>
      <c r="F66" s="26" t="s">
        <v>108</v>
      </c>
      <c r="G66" s="26" t="s">
        <v>97</v>
      </c>
      <c r="H66" s="5" t="s">
        <v>52</v>
      </c>
      <c r="I66" s="108" t="s">
        <v>606</v>
      </c>
      <c r="J66" s="107" t="s">
        <v>607</v>
      </c>
      <c r="K66" s="107" t="s">
        <v>608</v>
      </c>
      <c r="L66" s="107" t="s">
        <v>609</v>
      </c>
      <c r="M66" s="107" t="s">
        <v>122</v>
      </c>
      <c r="N66" s="5" t="s">
        <v>610</v>
      </c>
      <c r="O66" s="106">
        <v>93</v>
      </c>
      <c r="P66" s="26" t="s">
        <v>59</v>
      </c>
      <c r="Q66" s="105">
        <f>V66/U66</f>
        <v>0.42718446601941745</v>
      </c>
      <c r="R66" s="104">
        <f>X66/W66</f>
        <v>0.38709677419354838</v>
      </c>
      <c r="S66" s="103">
        <f>Z66/Y66</f>
        <v>0.31538461538461537</v>
      </c>
      <c r="T66" s="102">
        <f>AB66/AA66</f>
        <v>0.23589743589743589</v>
      </c>
      <c r="U66" s="101">
        <v>103</v>
      </c>
      <c r="V66" s="101">
        <v>44</v>
      </c>
      <c r="W66" s="100">
        <v>62</v>
      </c>
      <c r="X66" s="100">
        <v>24</v>
      </c>
      <c r="Y66" s="99">
        <v>130</v>
      </c>
      <c r="Z66" s="99">
        <v>41</v>
      </c>
      <c r="AA66" s="98">
        <v>195</v>
      </c>
      <c r="AB66" s="97">
        <v>46</v>
      </c>
      <c r="AC66" s="5" t="s">
        <v>63</v>
      </c>
      <c r="AD66" s="5" t="s">
        <v>170</v>
      </c>
      <c r="AE66" s="5" t="s">
        <v>170</v>
      </c>
      <c r="AF66" s="5" t="s">
        <v>134</v>
      </c>
      <c r="AG66" s="5" t="s">
        <v>63</v>
      </c>
      <c r="AH66" s="5" t="s">
        <v>63</v>
      </c>
      <c r="AI66" s="5" t="s">
        <v>63</v>
      </c>
      <c r="AJ66" s="5" t="s">
        <v>134</v>
      </c>
      <c r="AK66" s="5" t="s">
        <v>134</v>
      </c>
      <c r="AL66" s="5" t="s">
        <v>63</v>
      </c>
      <c r="AM66" s="5" t="s">
        <v>63</v>
      </c>
      <c r="AN66" s="5" t="s">
        <v>63</v>
      </c>
      <c r="AO66" s="111" t="s">
        <v>255</v>
      </c>
      <c r="AP66" s="129">
        <v>2.0000000000000001E-4</v>
      </c>
      <c r="AQ66" s="26">
        <v>1E-4</v>
      </c>
      <c r="AR66" s="26">
        <v>1E-4</v>
      </c>
      <c r="AS66" s="96">
        <v>6.3700000000000003E-5</v>
      </c>
      <c r="AT66" s="39">
        <v>1E-4</v>
      </c>
      <c r="AU66" s="5" t="s">
        <v>611</v>
      </c>
      <c r="AV66" s="5" t="s">
        <v>612</v>
      </c>
      <c r="AW66" s="5" t="s">
        <v>613</v>
      </c>
      <c r="AX66" s="5" t="s">
        <v>59</v>
      </c>
      <c r="AY66" s="5" t="s">
        <v>59</v>
      </c>
      <c r="AZ66" s="108"/>
      <c r="BA66" s="108"/>
      <c r="BB66" s="108"/>
      <c r="BC66" s="108"/>
      <c r="BD66" s="108"/>
      <c r="BE66" s="108"/>
      <c r="BF66" s="108"/>
      <c r="BG66" s="108"/>
      <c r="BH66" s="108"/>
      <c r="BI66" s="108"/>
      <c r="BJ66" s="108"/>
      <c r="BK66" s="108"/>
      <c r="BL66" s="108"/>
      <c r="BM66" s="108"/>
      <c r="BN66" s="108"/>
      <c r="BO66" s="108"/>
    </row>
    <row r="67" spans="1:84" s="109" customFormat="1" ht="15" x14ac:dyDescent="0.2">
      <c r="B67" s="126" t="s">
        <v>614</v>
      </c>
      <c r="C67" s="26">
        <v>3</v>
      </c>
      <c r="D67" s="5">
        <v>151171204</v>
      </c>
      <c r="E67" s="5">
        <v>151171204</v>
      </c>
      <c r="F67" s="26" t="s">
        <v>50</v>
      </c>
      <c r="G67" s="26" t="s">
        <v>97</v>
      </c>
      <c r="H67" s="5" t="s">
        <v>52</v>
      </c>
      <c r="I67" s="108" t="s">
        <v>615</v>
      </c>
      <c r="J67" s="107" t="s">
        <v>616</v>
      </c>
      <c r="K67" s="107" t="s">
        <v>617</v>
      </c>
      <c r="L67" s="107" t="s">
        <v>618</v>
      </c>
      <c r="M67" s="107" t="s">
        <v>158</v>
      </c>
      <c r="N67" s="5" t="s">
        <v>619</v>
      </c>
      <c r="O67" s="106">
        <v>279</v>
      </c>
      <c r="P67" s="26" t="s">
        <v>59</v>
      </c>
      <c r="Q67" s="105">
        <f>V67/U67</f>
        <v>0.46666666666666667</v>
      </c>
      <c r="R67" s="104">
        <f>X67/W67</f>
        <v>0.35714285714285715</v>
      </c>
      <c r="S67" s="103">
        <f>Z67/Y67</f>
        <v>0.24324324324324326</v>
      </c>
      <c r="T67" s="102">
        <f>AB67/AA67</f>
        <v>0.11398963730569948</v>
      </c>
      <c r="U67" s="101">
        <v>150</v>
      </c>
      <c r="V67" s="101">
        <v>70</v>
      </c>
      <c r="W67" s="100">
        <v>56</v>
      </c>
      <c r="X67" s="100">
        <v>20</v>
      </c>
      <c r="Y67" s="99">
        <v>148</v>
      </c>
      <c r="Z67" s="99">
        <v>36</v>
      </c>
      <c r="AA67" s="98">
        <v>193</v>
      </c>
      <c r="AB67" s="97">
        <v>22</v>
      </c>
      <c r="AC67" s="5" t="s">
        <v>63</v>
      </c>
      <c r="AD67" s="5" t="s">
        <v>170</v>
      </c>
      <c r="AE67" s="5" t="s">
        <v>170</v>
      </c>
      <c r="AF67" s="5" t="s">
        <v>134</v>
      </c>
      <c r="AG67" s="5" t="s">
        <v>63</v>
      </c>
      <c r="AH67" s="5" t="s">
        <v>63</v>
      </c>
      <c r="AI67" s="5" t="s">
        <v>63</v>
      </c>
      <c r="AJ67" s="5" t="s">
        <v>134</v>
      </c>
      <c r="AK67" s="5" t="s">
        <v>134</v>
      </c>
      <c r="AL67" s="5" t="s">
        <v>63</v>
      </c>
      <c r="AM67" s="5" t="s">
        <v>63</v>
      </c>
      <c r="AN67" s="5" t="s">
        <v>63</v>
      </c>
      <c r="AO67" s="111" t="s">
        <v>255</v>
      </c>
      <c r="AP67" s="129">
        <v>2.9999999999999997E-4</v>
      </c>
      <c r="AQ67" s="26">
        <v>2.0000000000000001E-4</v>
      </c>
      <c r="AR67" s="26">
        <v>2.9999999999999997E-4</v>
      </c>
      <c r="AS67" s="96">
        <v>6.3709999999999998E-5</v>
      </c>
      <c r="AT67" s="110">
        <v>5.7240000000000001E-5</v>
      </c>
      <c r="AU67" s="5" t="s">
        <v>620</v>
      </c>
      <c r="AV67" s="5" t="s">
        <v>621</v>
      </c>
      <c r="AW67" s="5" t="s">
        <v>622</v>
      </c>
      <c r="AX67" s="5" t="s">
        <v>59</v>
      </c>
      <c r="AY67" s="5" t="s">
        <v>59</v>
      </c>
      <c r="AZ67" s="108"/>
      <c r="BA67" s="108"/>
      <c r="BB67" s="108"/>
      <c r="BC67" s="108"/>
      <c r="BD67" s="108"/>
      <c r="BE67" s="108"/>
      <c r="BF67" s="108"/>
      <c r="BG67" s="108"/>
      <c r="BH67" s="108"/>
      <c r="BI67" s="108"/>
      <c r="BJ67" s="108"/>
      <c r="BK67" s="108"/>
      <c r="BL67" s="108"/>
      <c r="BM67" s="108"/>
      <c r="BN67" s="108"/>
      <c r="BO67" s="108"/>
    </row>
    <row r="68" spans="1:84" s="109" customFormat="1" ht="15" x14ac:dyDescent="0.25">
      <c r="A68"/>
      <c r="B68" s="126" t="s">
        <v>623</v>
      </c>
      <c r="C68" s="26">
        <v>6</v>
      </c>
      <c r="D68" s="5">
        <v>39285578</v>
      </c>
      <c r="E68" s="5">
        <v>39285578</v>
      </c>
      <c r="F68" s="26" t="s">
        <v>51</v>
      </c>
      <c r="G68" s="26" t="s">
        <v>50</v>
      </c>
      <c r="H68" s="5" t="s">
        <v>52</v>
      </c>
      <c r="I68" s="5" t="s">
        <v>624</v>
      </c>
      <c r="J68" s="5" t="s">
        <v>625</v>
      </c>
      <c r="K68" s="5" t="s">
        <v>626</v>
      </c>
      <c r="L68" s="5" t="s">
        <v>627</v>
      </c>
      <c r="M68" s="5" t="s">
        <v>158</v>
      </c>
      <c r="N68" s="5" t="s">
        <v>628</v>
      </c>
      <c r="O68" s="26">
        <v>59</v>
      </c>
      <c r="P68" s="26" t="s">
        <v>59</v>
      </c>
      <c r="Q68" s="43">
        <v>0.51515151515151514</v>
      </c>
      <c r="R68" s="44">
        <f>X68/W68</f>
        <v>0.2</v>
      </c>
      <c r="S68" s="45">
        <v>0.32967032967032966</v>
      </c>
      <c r="T68" s="46">
        <v>0.19117647058823528</v>
      </c>
      <c r="U68" s="47">
        <v>99</v>
      </c>
      <c r="V68" s="47">
        <v>51</v>
      </c>
      <c r="W68" s="48">
        <v>30</v>
      </c>
      <c r="X68" s="48">
        <v>6</v>
      </c>
      <c r="Y68" s="49">
        <v>91</v>
      </c>
      <c r="Z68" s="49">
        <v>30</v>
      </c>
      <c r="AA68" s="50">
        <v>136</v>
      </c>
      <c r="AB68" s="51">
        <v>26</v>
      </c>
      <c r="AC68" s="5" t="s">
        <v>63</v>
      </c>
      <c r="AD68" s="5" t="s">
        <v>170</v>
      </c>
      <c r="AE68" s="5" t="s">
        <v>170</v>
      </c>
      <c r="AF68" s="5" t="s">
        <v>134</v>
      </c>
      <c r="AG68" s="5" t="s">
        <v>63</v>
      </c>
      <c r="AH68" s="5" t="s">
        <v>63</v>
      </c>
      <c r="AI68" s="5" t="s">
        <v>63</v>
      </c>
      <c r="AJ68" s="5" t="s">
        <v>134</v>
      </c>
      <c r="AK68" s="5" t="s">
        <v>134</v>
      </c>
      <c r="AL68" s="5" t="s">
        <v>63</v>
      </c>
      <c r="AM68" s="5" t="s">
        <v>63</v>
      </c>
      <c r="AN68" s="5" t="s">
        <v>63</v>
      </c>
      <c r="AO68" s="5" t="s">
        <v>255</v>
      </c>
      <c r="AP68" s="130">
        <v>2.0000000000000001E-4</v>
      </c>
      <c r="AQ68" s="96">
        <v>7.7239999999999999E-5</v>
      </c>
      <c r="AR68" s="96">
        <v>7.1500000000000003E-5</v>
      </c>
      <c r="AS68" s="96">
        <v>9.5539999999999997E-5</v>
      </c>
      <c r="AT68" s="39">
        <v>1E-4</v>
      </c>
      <c r="AU68" s="64" t="s">
        <v>629</v>
      </c>
      <c r="AV68" s="64" t="s">
        <v>630</v>
      </c>
      <c r="AW68" s="5" t="s">
        <v>59</v>
      </c>
      <c r="AX68" s="5"/>
      <c r="AY68" s="64" t="s">
        <v>631</v>
      </c>
      <c r="AZ68"/>
      <c r="BA68"/>
      <c r="BB68"/>
      <c r="BC68"/>
      <c r="BD68"/>
      <c r="BE68"/>
      <c r="BF68"/>
      <c r="BG68"/>
      <c r="BH68"/>
      <c r="BI68"/>
      <c r="BJ68"/>
      <c r="BK68"/>
      <c r="BL68"/>
      <c r="BM68"/>
      <c r="BN68"/>
      <c r="BO68"/>
    </row>
    <row r="69" spans="1:84" s="109" customFormat="1" ht="15" x14ac:dyDescent="0.25">
      <c r="A69"/>
      <c r="B69" s="126" t="s">
        <v>632</v>
      </c>
      <c r="C69" s="26">
        <v>8</v>
      </c>
      <c r="D69" s="5">
        <v>29989713</v>
      </c>
      <c r="E69" s="5">
        <v>29989713</v>
      </c>
      <c r="F69" s="26" t="s">
        <v>51</v>
      </c>
      <c r="G69" s="26" t="s">
        <v>108</v>
      </c>
      <c r="H69" s="5" t="s">
        <v>52</v>
      </c>
      <c r="I69" s="5" t="s">
        <v>633</v>
      </c>
      <c r="J69" s="41" t="s">
        <v>634</v>
      </c>
      <c r="K69" s="41" t="s">
        <v>635</v>
      </c>
      <c r="L69" s="41" t="s">
        <v>636</v>
      </c>
      <c r="M69" s="52" t="s">
        <v>158</v>
      </c>
      <c r="N69" s="5" t="s">
        <v>637</v>
      </c>
      <c r="O69" s="42">
        <v>31</v>
      </c>
      <c r="P69" s="42" t="s">
        <v>59</v>
      </c>
      <c r="Q69" s="43">
        <v>0.47457627118644102</v>
      </c>
      <c r="R69" s="44">
        <v>0.39436619718309901</v>
      </c>
      <c r="S69" s="45">
        <v>0.23776223776223801</v>
      </c>
      <c r="T69" s="46">
        <v>0.240174672489083</v>
      </c>
      <c r="U69" s="47">
        <v>177</v>
      </c>
      <c r="V69" s="47">
        <v>84</v>
      </c>
      <c r="W69" s="48">
        <v>71</v>
      </c>
      <c r="X69" s="48">
        <v>28</v>
      </c>
      <c r="Y69" s="49">
        <v>143</v>
      </c>
      <c r="Z69" s="49">
        <v>34</v>
      </c>
      <c r="AA69" s="50">
        <v>229</v>
      </c>
      <c r="AB69" s="51">
        <v>55</v>
      </c>
      <c r="AC69" s="5" t="s">
        <v>63</v>
      </c>
      <c r="AD69" s="5" t="s">
        <v>170</v>
      </c>
      <c r="AE69" s="5" t="s">
        <v>170</v>
      </c>
      <c r="AF69" s="5" t="s">
        <v>60</v>
      </c>
      <c r="AG69" s="5" t="s">
        <v>63</v>
      </c>
      <c r="AH69" s="5" t="s">
        <v>60</v>
      </c>
      <c r="AI69" s="5" t="s">
        <v>63</v>
      </c>
      <c r="AJ69" s="5" t="s">
        <v>60</v>
      </c>
      <c r="AK69" s="5" t="s">
        <v>59</v>
      </c>
      <c r="AL69" s="5" t="s">
        <v>63</v>
      </c>
      <c r="AM69" s="5" t="s">
        <v>63</v>
      </c>
      <c r="AN69" s="5" t="s">
        <v>63</v>
      </c>
      <c r="AO69" s="111" t="s">
        <v>255</v>
      </c>
      <c r="AP69" s="129">
        <v>1E-4</v>
      </c>
      <c r="AQ69" s="26">
        <v>1E-4</v>
      </c>
      <c r="AR69" s="96">
        <v>6.012E-5</v>
      </c>
      <c r="AS69" s="26">
        <v>1E-4</v>
      </c>
      <c r="AT69" s="39">
        <v>1E-4</v>
      </c>
      <c r="AU69" s="5" t="s">
        <v>638</v>
      </c>
      <c r="AV69" s="5" t="s">
        <v>639</v>
      </c>
      <c r="AW69" s="5" t="s">
        <v>59</v>
      </c>
      <c r="AX69" s="5" t="s">
        <v>59</v>
      </c>
      <c r="AY69" s="5" t="s">
        <v>640</v>
      </c>
      <c r="AZ69" s="5"/>
      <c r="BA69" s="5"/>
      <c r="BB69" s="5"/>
      <c r="BC69" s="5"/>
      <c r="BD69" s="5"/>
      <c r="BE69" s="5"/>
      <c r="BF69" s="5"/>
      <c r="BG69" s="5"/>
      <c r="BH69" s="5"/>
      <c r="BI69" s="5"/>
      <c r="BJ69" s="5"/>
      <c r="BK69" s="5"/>
      <c r="BL69" s="5"/>
      <c r="BM69" s="5"/>
      <c r="BN69" s="5"/>
      <c r="BO69" s="5"/>
    </row>
    <row r="70" spans="1:84" customFormat="1" ht="15" x14ac:dyDescent="0.25">
      <c r="A70" s="109"/>
      <c r="B70" s="131" t="s">
        <v>641</v>
      </c>
      <c r="C70" s="132">
        <v>7</v>
      </c>
      <c r="D70" s="133">
        <v>43908950</v>
      </c>
      <c r="E70" s="133">
        <v>43908950</v>
      </c>
      <c r="F70" s="132" t="s">
        <v>97</v>
      </c>
      <c r="G70" s="132" t="s">
        <v>108</v>
      </c>
      <c r="H70" s="133" t="s">
        <v>52</v>
      </c>
      <c r="I70" s="134" t="s">
        <v>642</v>
      </c>
      <c r="J70" s="135" t="s">
        <v>643</v>
      </c>
      <c r="K70" s="135" t="s">
        <v>644</v>
      </c>
      <c r="L70" s="135" t="s">
        <v>645</v>
      </c>
      <c r="M70" s="135" t="s">
        <v>197</v>
      </c>
      <c r="N70" s="133" t="s">
        <v>646</v>
      </c>
      <c r="O70" s="136">
        <v>9</v>
      </c>
      <c r="P70" s="132" t="s">
        <v>59</v>
      </c>
      <c r="Q70" s="105">
        <f>V70/U70</f>
        <v>0.43360433604336046</v>
      </c>
      <c r="R70" s="137">
        <f>X70/W70</f>
        <v>0.66381766381766383</v>
      </c>
      <c r="S70" s="138">
        <f>Z70/Y70</f>
        <v>0.3559322033898305</v>
      </c>
      <c r="T70" s="102">
        <f>AB70/AA70</f>
        <v>0.30694980694980695</v>
      </c>
      <c r="U70" s="139">
        <v>369</v>
      </c>
      <c r="V70" s="139">
        <v>160</v>
      </c>
      <c r="W70" s="140">
        <v>351</v>
      </c>
      <c r="X70" s="140">
        <v>233</v>
      </c>
      <c r="Y70" s="141">
        <v>413</v>
      </c>
      <c r="Z70" s="141">
        <v>147</v>
      </c>
      <c r="AA70" s="142">
        <v>518</v>
      </c>
      <c r="AB70" s="97">
        <v>159</v>
      </c>
      <c r="AC70" s="133" t="s">
        <v>63</v>
      </c>
      <c r="AD70" s="133" t="s">
        <v>170</v>
      </c>
      <c r="AE70" s="133" t="s">
        <v>170</v>
      </c>
      <c r="AF70" s="133" t="s">
        <v>134</v>
      </c>
      <c r="AG70" s="133" t="s">
        <v>63</v>
      </c>
      <c r="AH70" s="133" t="s">
        <v>63</v>
      </c>
      <c r="AI70" s="133" t="s">
        <v>63</v>
      </c>
      <c r="AJ70" s="133" t="s">
        <v>134</v>
      </c>
      <c r="AK70" s="133" t="s">
        <v>134</v>
      </c>
      <c r="AL70" s="133" t="s">
        <v>63</v>
      </c>
      <c r="AM70" s="133" t="s">
        <v>63</v>
      </c>
      <c r="AN70" s="133" t="s">
        <v>63</v>
      </c>
      <c r="AO70" s="133" t="s">
        <v>255</v>
      </c>
      <c r="AP70" s="130">
        <v>2.0000000000000001E-4</v>
      </c>
      <c r="AQ70" s="132">
        <v>1E-4</v>
      </c>
      <c r="AR70" s="143">
        <v>8.9779999999999998E-5</v>
      </c>
      <c r="AS70" s="132">
        <v>5.0000000000000001E-4</v>
      </c>
      <c r="AT70" s="39">
        <v>4.0000000000000002E-4</v>
      </c>
      <c r="AU70" s="133" t="s">
        <v>59</v>
      </c>
      <c r="AV70" s="133" t="s">
        <v>59</v>
      </c>
      <c r="AW70" s="133" t="s">
        <v>59</v>
      </c>
      <c r="AX70" s="133" t="s">
        <v>59</v>
      </c>
      <c r="AY70" s="133" t="s">
        <v>59</v>
      </c>
      <c r="AZ70" s="108"/>
      <c r="BA70" s="108"/>
      <c r="BB70" s="108"/>
      <c r="BC70" s="108"/>
      <c r="BD70" s="108"/>
      <c r="BE70" s="108"/>
      <c r="BF70" s="108"/>
      <c r="BG70" s="108"/>
      <c r="BH70" s="108"/>
      <c r="BI70" s="108"/>
      <c r="BJ70" s="108"/>
      <c r="BK70" s="108"/>
      <c r="BL70" s="108"/>
      <c r="BM70" s="108"/>
      <c r="BN70" s="108"/>
      <c r="BO70" s="108"/>
    </row>
    <row r="71" spans="1:84" s="109" customFormat="1" ht="15" x14ac:dyDescent="0.25">
      <c r="A71"/>
      <c r="B71" s="131" t="s">
        <v>647</v>
      </c>
      <c r="C71" s="132">
        <v>11</v>
      </c>
      <c r="D71" s="133">
        <v>118250436</v>
      </c>
      <c r="E71" s="133">
        <v>118250436</v>
      </c>
      <c r="F71" s="132" t="s">
        <v>108</v>
      </c>
      <c r="G71" s="132" t="s">
        <v>97</v>
      </c>
      <c r="H71" s="133" t="s">
        <v>52</v>
      </c>
      <c r="I71" s="133" t="s">
        <v>648</v>
      </c>
      <c r="J71" s="144" t="s">
        <v>649</v>
      </c>
      <c r="K71" s="144" t="s">
        <v>650</v>
      </c>
      <c r="L71" s="144" t="s">
        <v>651</v>
      </c>
      <c r="M71" s="144" t="s">
        <v>261</v>
      </c>
      <c r="N71" s="133" t="s">
        <v>652</v>
      </c>
      <c r="O71" s="145">
        <v>97</v>
      </c>
      <c r="P71" s="145" t="s">
        <v>59</v>
      </c>
      <c r="Q71" s="43">
        <v>0.550632911392405</v>
      </c>
      <c r="R71" s="146">
        <v>0.12280701754386</v>
      </c>
      <c r="S71" s="147">
        <v>0.34693877551020402</v>
      </c>
      <c r="T71" s="46">
        <v>0.15079365079365101</v>
      </c>
      <c r="U71" s="148">
        <v>158</v>
      </c>
      <c r="V71" s="148">
        <v>87</v>
      </c>
      <c r="W71" s="149">
        <v>57</v>
      </c>
      <c r="X71" s="149">
        <v>7</v>
      </c>
      <c r="Y71" s="150">
        <v>147</v>
      </c>
      <c r="Z71" s="150">
        <v>51</v>
      </c>
      <c r="AA71" s="151">
        <v>126</v>
      </c>
      <c r="AB71" s="51">
        <v>19</v>
      </c>
      <c r="AC71" s="133" t="s">
        <v>63</v>
      </c>
      <c r="AD71" s="133" t="s">
        <v>170</v>
      </c>
      <c r="AE71" s="133" t="s">
        <v>170</v>
      </c>
      <c r="AF71" s="133" t="s">
        <v>60</v>
      </c>
      <c r="AG71" s="133" t="s">
        <v>63</v>
      </c>
      <c r="AH71" s="133" t="s">
        <v>63</v>
      </c>
      <c r="AI71" s="133" t="s">
        <v>63</v>
      </c>
      <c r="AJ71" s="133" t="s">
        <v>60</v>
      </c>
      <c r="AK71" s="133" t="s">
        <v>134</v>
      </c>
      <c r="AL71" s="133" t="s">
        <v>63</v>
      </c>
      <c r="AM71" s="133" t="s">
        <v>63</v>
      </c>
      <c r="AN71" s="133" t="s">
        <v>63</v>
      </c>
      <c r="AO71" s="133" t="s">
        <v>255</v>
      </c>
      <c r="AP71" s="130">
        <v>1E-4</v>
      </c>
      <c r="AQ71" s="143">
        <v>9.5710000000000004E-5</v>
      </c>
      <c r="AR71" s="143">
        <v>8.8560000000000006E-5</v>
      </c>
      <c r="AS71" s="132">
        <v>4.0000000000000002E-4</v>
      </c>
      <c r="AT71" s="39">
        <v>2.9999999999999997E-4</v>
      </c>
      <c r="AU71" s="133" t="s">
        <v>653</v>
      </c>
      <c r="AV71" s="133" t="s">
        <v>654</v>
      </c>
      <c r="AW71" s="133" t="s">
        <v>655</v>
      </c>
      <c r="AX71" s="133" t="s">
        <v>59</v>
      </c>
      <c r="AY71" s="133" t="s">
        <v>59</v>
      </c>
      <c r="AZ71" s="5"/>
      <c r="BA71" s="5"/>
      <c r="BB71" s="5"/>
      <c r="BC71" s="5"/>
      <c r="BD71" s="5"/>
      <c r="BE71" s="5"/>
      <c r="BF71" s="5"/>
      <c r="BG71" s="5"/>
      <c r="BH71" s="5"/>
      <c r="BI71" s="5"/>
      <c r="BJ71" s="5"/>
      <c r="BK71" s="5"/>
      <c r="BL71" s="5"/>
      <c r="BM71" s="5"/>
      <c r="BN71" s="5"/>
      <c r="BO71" s="5"/>
    </row>
    <row r="72" spans="1:84" customFormat="1" ht="15" x14ac:dyDescent="0.25">
      <c r="B72" s="131" t="s">
        <v>656</v>
      </c>
      <c r="C72" s="132">
        <v>20</v>
      </c>
      <c r="D72" s="133">
        <v>62203610</v>
      </c>
      <c r="E72" s="133">
        <v>62203610</v>
      </c>
      <c r="F72" s="132" t="s">
        <v>51</v>
      </c>
      <c r="G72" s="132" t="s">
        <v>50</v>
      </c>
      <c r="H72" s="133" t="s">
        <v>407</v>
      </c>
      <c r="I72" s="133" t="s">
        <v>657</v>
      </c>
      <c r="J72" s="144" t="s">
        <v>658</v>
      </c>
      <c r="K72" s="144" t="s">
        <v>659</v>
      </c>
      <c r="L72" s="144" t="s">
        <v>660</v>
      </c>
      <c r="M72" s="144" t="s">
        <v>197</v>
      </c>
      <c r="N72" s="133" t="s">
        <v>661</v>
      </c>
      <c r="O72" s="132" t="s">
        <v>59</v>
      </c>
      <c r="P72" s="132" t="s">
        <v>59</v>
      </c>
      <c r="Q72" s="43">
        <f>V72/U72</f>
        <v>0.57480314960629919</v>
      </c>
      <c r="R72" s="146">
        <f t="shared" ref="R72:R106" si="1">X72/W72</f>
        <v>0.51020408163265307</v>
      </c>
      <c r="S72" s="147">
        <f>Z72/Y72</f>
        <v>0.5174825174825175</v>
      </c>
      <c r="T72" s="46">
        <f>AB72/AA72</f>
        <v>0.24242424242424243</v>
      </c>
      <c r="U72" s="148">
        <v>127</v>
      </c>
      <c r="V72" s="148">
        <v>73</v>
      </c>
      <c r="W72" s="149">
        <v>98</v>
      </c>
      <c r="X72" s="149">
        <v>50</v>
      </c>
      <c r="Y72" s="150">
        <v>143</v>
      </c>
      <c r="Z72" s="150">
        <v>74</v>
      </c>
      <c r="AA72" s="151">
        <v>198</v>
      </c>
      <c r="AB72" s="51">
        <v>48</v>
      </c>
      <c r="AC72" s="133" t="s">
        <v>59</v>
      </c>
      <c r="AD72" s="133" t="s">
        <v>59</v>
      </c>
      <c r="AE72" s="133" t="s">
        <v>59</v>
      </c>
      <c r="AF72" s="133" t="s">
        <v>59</v>
      </c>
      <c r="AG72" s="133" t="s">
        <v>59</v>
      </c>
      <c r="AH72" s="133" t="s">
        <v>59</v>
      </c>
      <c r="AI72" s="133" t="s">
        <v>59</v>
      </c>
      <c r="AJ72" s="133" t="s">
        <v>59</v>
      </c>
      <c r="AK72" s="133" t="s">
        <v>59</v>
      </c>
      <c r="AL72" s="133" t="s">
        <v>59</v>
      </c>
      <c r="AM72" s="133" t="s">
        <v>59</v>
      </c>
      <c r="AN72" s="133" t="s">
        <v>59</v>
      </c>
      <c r="AO72" s="133" t="s">
        <v>170</v>
      </c>
      <c r="AP72" s="130">
        <v>2.0000000000000001E-4</v>
      </c>
      <c r="AQ72" s="132">
        <v>1E-4</v>
      </c>
      <c r="AR72" s="132">
        <v>2.0000000000000001E-4</v>
      </c>
      <c r="AS72" s="143">
        <v>6.3730000000000001E-5</v>
      </c>
      <c r="AT72" s="39">
        <v>1E-4</v>
      </c>
      <c r="AU72" s="133" t="s">
        <v>662</v>
      </c>
      <c r="AV72" s="133" t="s">
        <v>663</v>
      </c>
      <c r="AW72" s="136"/>
      <c r="AX72" s="133" t="s">
        <v>59</v>
      </c>
      <c r="AY72" s="133" t="s">
        <v>664</v>
      </c>
      <c r="AZ72" s="5"/>
      <c r="BA72" s="5"/>
      <c r="BB72" s="5"/>
      <c r="BC72" s="5"/>
      <c r="BD72" s="5"/>
      <c r="BE72" s="5"/>
      <c r="BF72" s="5"/>
      <c r="BG72" s="5"/>
      <c r="BH72" s="5"/>
      <c r="BI72" s="5"/>
      <c r="BJ72" s="5"/>
      <c r="BK72" s="5"/>
      <c r="BL72" s="5"/>
      <c r="BM72" s="5"/>
      <c r="BN72" s="5"/>
      <c r="BO72" s="5"/>
    </row>
    <row r="73" spans="1:84" customFormat="1" ht="15" x14ac:dyDescent="0.25">
      <c r="B73" s="152" t="s">
        <v>665</v>
      </c>
      <c r="C73" s="83">
        <v>17</v>
      </c>
      <c r="D73" s="82">
        <v>41174124</v>
      </c>
      <c r="E73" s="82">
        <v>41174124</v>
      </c>
      <c r="F73" s="83" t="s">
        <v>51</v>
      </c>
      <c r="G73" s="83" t="s">
        <v>50</v>
      </c>
      <c r="H73" s="82" t="s">
        <v>407</v>
      </c>
      <c r="I73" s="82" t="s">
        <v>143</v>
      </c>
      <c r="J73" s="84" t="s">
        <v>666</v>
      </c>
      <c r="K73" s="84" t="s">
        <v>667</v>
      </c>
      <c r="L73" s="84" t="s">
        <v>668</v>
      </c>
      <c r="M73" s="84" t="s">
        <v>147</v>
      </c>
      <c r="N73" s="82" t="s">
        <v>669</v>
      </c>
      <c r="O73" s="83">
        <v>19</v>
      </c>
      <c r="P73" s="83" t="s">
        <v>59</v>
      </c>
      <c r="Q73" s="85">
        <f>V73/U73</f>
        <v>0.48509485094850946</v>
      </c>
      <c r="R73" s="86">
        <f t="shared" si="1"/>
        <v>0.27941176470588236</v>
      </c>
      <c r="S73" s="87">
        <f>Z73/Y73</f>
        <v>0.27837837837837837</v>
      </c>
      <c r="T73" s="88">
        <f>AB73/AA73</f>
        <v>0.13636363636363635</v>
      </c>
      <c r="U73" s="89">
        <v>369</v>
      </c>
      <c r="V73" s="89">
        <v>179</v>
      </c>
      <c r="W73" s="90">
        <v>340</v>
      </c>
      <c r="X73" s="90">
        <v>95</v>
      </c>
      <c r="Y73" s="91">
        <v>370</v>
      </c>
      <c r="Z73" s="91">
        <v>103</v>
      </c>
      <c r="AA73" s="92">
        <v>396</v>
      </c>
      <c r="AB73" s="93">
        <v>54</v>
      </c>
      <c r="AC73" s="82" t="s">
        <v>59</v>
      </c>
      <c r="AD73" s="82" t="s">
        <v>59</v>
      </c>
      <c r="AE73" s="82" t="s">
        <v>59</v>
      </c>
      <c r="AF73" s="82" t="s">
        <v>59</v>
      </c>
      <c r="AG73" s="82" t="s">
        <v>59</v>
      </c>
      <c r="AH73" s="82" t="s">
        <v>59</v>
      </c>
      <c r="AI73" s="82" t="s">
        <v>59</v>
      </c>
      <c r="AJ73" s="82" t="s">
        <v>59</v>
      </c>
      <c r="AK73" s="82" t="s">
        <v>59</v>
      </c>
      <c r="AL73" s="82" t="s">
        <v>59</v>
      </c>
      <c r="AM73" s="82" t="s">
        <v>59</v>
      </c>
      <c r="AN73" s="82" t="s">
        <v>59</v>
      </c>
      <c r="AO73" s="153" t="s">
        <v>170</v>
      </c>
      <c r="AP73" s="154">
        <v>1E-4</v>
      </c>
      <c r="AQ73" s="155">
        <v>5.3159999999999999E-5</v>
      </c>
      <c r="AR73" s="155">
        <v>6.436E-5</v>
      </c>
      <c r="AS73" s="83">
        <v>2.0000000000000001E-4</v>
      </c>
      <c r="AT73" s="95">
        <v>2.0000000000000001E-4</v>
      </c>
      <c r="AU73" s="82" t="s">
        <v>670</v>
      </c>
      <c r="AV73" s="82" t="s">
        <v>671</v>
      </c>
      <c r="AW73" s="156"/>
      <c r="AX73" s="82" t="s">
        <v>59</v>
      </c>
      <c r="AY73" s="82" t="s">
        <v>672</v>
      </c>
      <c r="AZ73" s="5"/>
      <c r="BA73" s="5"/>
      <c r="BB73" s="5"/>
      <c r="BC73" s="5"/>
      <c r="BD73" s="5"/>
      <c r="BE73" s="5"/>
      <c r="BF73" s="5"/>
      <c r="BG73" s="5"/>
      <c r="BH73" s="5"/>
      <c r="BI73" s="5"/>
      <c r="BJ73" s="5"/>
      <c r="BK73" s="5"/>
      <c r="BL73" s="5"/>
      <c r="BM73" s="5"/>
      <c r="BN73" s="5"/>
      <c r="BO73" s="5"/>
    </row>
    <row r="74" spans="1:84" s="109" customFormat="1" ht="15" x14ac:dyDescent="0.25">
      <c r="A74" s="125"/>
      <c r="B74" s="108" t="s">
        <v>683</v>
      </c>
      <c r="C74" s="26">
        <v>10</v>
      </c>
      <c r="D74" s="5">
        <v>73558240</v>
      </c>
      <c r="E74" s="5">
        <v>73558240</v>
      </c>
      <c r="F74" s="106" t="s">
        <v>51</v>
      </c>
      <c r="G74" s="106" t="s">
        <v>50</v>
      </c>
      <c r="H74" s="5" t="s">
        <v>52</v>
      </c>
      <c r="I74" s="108" t="s">
        <v>143</v>
      </c>
      <c r="J74" s="107" t="s">
        <v>682</v>
      </c>
      <c r="K74" s="107" t="s">
        <v>681</v>
      </c>
      <c r="L74" s="107" t="s">
        <v>680</v>
      </c>
      <c r="M74" s="107" t="s">
        <v>679</v>
      </c>
      <c r="N74" s="5" t="s">
        <v>678</v>
      </c>
      <c r="O74" s="106">
        <v>365</v>
      </c>
      <c r="P74" s="26" t="s">
        <v>59</v>
      </c>
      <c r="Q74" s="105">
        <f>V74/U74</f>
        <v>0.51401869158878499</v>
      </c>
      <c r="R74" s="104">
        <f t="shared" si="1"/>
        <v>0.50943396226415094</v>
      </c>
      <c r="S74" s="103">
        <f>Z74/Y74</f>
        <v>0.48898678414096919</v>
      </c>
      <c r="T74" s="102">
        <f>AB74/AA74</f>
        <v>0.27018633540372672</v>
      </c>
      <c r="U74" s="101">
        <v>214</v>
      </c>
      <c r="V74" s="101">
        <v>110</v>
      </c>
      <c r="W74" s="100">
        <v>106</v>
      </c>
      <c r="X74" s="100">
        <v>54</v>
      </c>
      <c r="Y74" s="99">
        <v>227</v>
      </c>
      <c r="Z74" s="99">
        <v>111</v>
      </c>
      <c r="AA74" s="98">
        <v>322</v>
      </c>
      <c r="AB74" s="97">
        <v>87</v>
      </c>
      <c r="AC74" s="5" t="s">
        <v>60</v>
      </c>
      <c r="AD74" s="5" t="s">
        <v>62</v>
      </c>
      <c r="AE74" s="5" t="s">
        <v>62</v>
      </c>
      <c r="AF74" s="5" t="s">
        <v>60</v>
      </c>
      <c r="AG74" s="5" t="s">
        <v>63</v>
      </c>
      <c r="AH74" s="5" t="s">
        <v>60</v>
      </c>
      <c r="AI74" s="5" t="s">
        <v>60</v>
      </c>
      <c r="AJ74" s="5" t="s">
        <v>60</v>
      </c>
      <c r="AK74" s="5" t="s">
        <v>60</v>
      </c>
      <c r="AL74" s="5" t="s">
        <v>60</v>
      </c>
      <c r="AM74" s="5" t="s">
        <v>60</v>
      </c>
      <c r="AN74" s="5" t="s">
        <v>60</v>
      </c>
      <c r="AO74" s="62" t="s">
        <v>64</v>
      </c>
      <c r="AP74" s="63" t="s">
        <v>59</v>
      </c>
      <c r="AQ74" s="26" t="s">
        <v>59</v>
      </c>
      <c r="AR74" s="26" t="s">
        <v>59</v>
      </c>
      <c r="AS74" s="96">
        <v>3.1850000000000002E-5</v>
      </c>
      <c r="AT74" s="110">
        <v>5.7259999999999997E-5</v>
      </c>
      <c r="AU74" s="5" t="s">
        <v>677</v>
      </c>
      <c r="AV74" s="5" t="s">
        <v>676</v>
      </c>
      <c r="AW74" s="5" t="s">
        <v>675</v>
      </c>
      <c r="AX74" s="5" t="s">
        <v>674</v>
      </c>
      <c r="AY74" s="5" t="s">
        <v>673</v>
      </c>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row>
    <row r="75" spans="1:84" s="109" customFormat="1" ht="15" x14ac:dyDescent="0.25">
      <c r="A75" s="125"/>
      <c r="B75" s="5" t="s">
        <v>700</v>
      </c>
      <c r="C75" s="26">
        <v>6</v>
      </c>
      <c r="D75" s="5">
        <v>143094461</v>
      </c>
      <c r="E75" s="5">
        <v>143094461</v>
      </c>
      <c r="F75" s="106" t="s">
        <v>50</v>
      </c>
      <c r="G75" s="106" t="s">
        <v>108</v>
      </c>
      <c r="H75" s="5" t="s">
        <v>52</v>
      </c>
      <c r="I75" s="108" t="s">
        <v>143</v>
      </c>
      <c r="J75" s="107" t="s">
        <v>699</v>
      </c>
      <c r="K75" s="107" t="s">
        <v>698</v>
      </c>
      <c r="L75" s="107" t="s">
        <v>697</v>
      </c>
      <c r="M75" s="107" t="s">
        <v>122</v>
      </c>
      <c r="N75" s="5" t="s">
        <v>696</v>
      </c>
      <c r="O75" s="106">
        <v>225</v>
      </c>
      <c r="P75" s="26" t="s">
        <v>59</v>
      </c>
      <c r="Q75" s="105">
        <f>V75/U75</f>
        <v>0.49765258215962443</v>
      </c>
      <c r="R75" s="104">
        <f t="shared" si="1"/>
        <v>0.30588235294117649</v>
      </c>
      <c r="S75" s="103">
        <f>Z75/Y75</f>
        <v>0.30726256983240224</v>
      </c>
      <c r="T75" s="102">
        <f>AB75/AA75</f>
        <v>0.14641744548286603</v>
      </c>
      <c r="U75" s="101">
        <v>213</v>
      </c>
      <c r="V75" s="101">
        <v>106</v>
      </c>
      <c r="W75" s="100">
        <v>85</v>
      </c>
      <c r="X75" s="100">
        <v>26</v>
      </c>
      <c r="Y75" s="99">
        <v>179</v>
      </c>
      <c r="Z75" s="99">
        <v>55</v>
      </c>
      <c r="AA75" s="98">
        <v>321</v>
      </c>
      <c r="AB75" s="97">
        <v>47</v>
      </c>
      <c r="AC75" s="5" t="s">
        <v>63</v>
      </c>
      <c r="AD75" s="5" t="s">
        <v>61</v>
      </c>
      <c r="AE75" s="5" t="s">
        <v>61</v>
      </c>
      <c r="AF75" s="5" t="s">
        <v>60</v>
      </c>
      <c r="AG75" s="5" t="s">
        <v>63</v>
      </c>
      <c r="AH75" s="5" t="s">
        <v>60</v>
      </c>
      <c r="AI75" s="5" t="s">
        <v>60</v>
      </c>
      <c r="AJ75" s="5" t="s">
        <v>60</v>
      </c>
      <c r="AK75" s="5" t="s">
        <v>60</v>
      </c>
      <c r="AL75" s="5" t="s">
        <v>60</v>
      </c>
      <c r="AM75" s="5" t="s">
        <v>60</v>
      </c>
      <c r="AN75" s="5" t="s">
        <v>63</v>
      </c>
      <c r="AO75" s="62" t="s">
        <v>64</v>
      </c>
      <c r="AP75" s="157">
        <v>8.2800000000000003E-6</v>
      </c>
      <c r="AQ75" s="96">
        <v>8.0129999999999993E-6</v>
      </c>
      <c r="AR75" s="26">
        <v>0</v>
      </c>
      <c r="AS75" s="26" t="s">
        <v>59</v>
      </c>
      <c r="AT75" s="39" t="s">
        <v>59</v>
      </c>
      <c r="AU75" s="5" t="s">
        <v>695</v>
      </c>
      <c r="AV75" s="5" t="s">
        <v>694</v>
      </c>
      <c r="AW75" s="5" t="s">
        <v>59</v>
      </c>
      <c r="AX75" s="5" t="s">
        <v>59</v>
      </c>
      <c r="AY75" s="5" t="s">
        <v>693</v>
      </c>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row>
    <row r="76" spans="1:84" s="109" customFormat="1" ht="15" x14ac:dyDescent="0.25">
      <c r="A76"/>
      <c r="B76" s="5" t="s">
        <v>692</v>
      </c>
      <c r="C76" s="26">
        <v>1</v>
      </c>
      <c r="D76" s="5">
        <v>62593681</v>
      </c>
      <c r="E76" s="5">
        <v>62593681</v>
      </c>
      <c r="F76" s="26" t="s">
        <v>97</v>
      </c>
      <c r="G76" s="26" t="s">
        <v>108</v>
      </c>
      <c r="H76" s="5" t="s">
        <v>52</v>
      </c>
      <c r="I76" s="5" t="s">
        <v>143</v>
      </c>
      <c r="J76" s="5" t="s">
        <v>691</v>
      </c>
      <c r="K76" s="5" t="s">
        <v>690</v>
      </c>
      <c r="L76" s="5" t="s">
        <v>689</v>
      </c>
      <c r="M76" s="5" t="s">
        <v>688</v>
      </c>
      <c r="N76" s="5" t="s">
        <v>687</v>
      </c>
      <c r="O76" s="26">
        <v>179</v>
      </c>
      <c r="P76" s="26" t="s">
        <v>59</v>
      </c>
      <c r="Q76" s="43">
        <v>0.49541284403669728</v>
      </c>
      <c r="R76" s="44">
        <f t="shared" si="1"/>
        <v>0.36363636363636365</v>
      </c>
      <c r="S76" s="45">
        <v>0.28155339805825241</v>
      </c>
      <c r="T76" s="46">
        <v>0.16037735849056603</v>
      </c>
      <c r="U76" s="47">
        <v>109</v>
      </c>
      <c r="V76" s="47">
        <v>54</v>
      </c>
      <c r="W76" s="48">
        <v>22</v>
      </c>
      <c r="X76" s="48">
        <v>8</v>
      </c>
      <c r="Y76" s="49">
        <v>103</v>
      </c>
      <c r="Z76" s="49">
        <v>29</v>
      </c>
      <c r="AA76" s="50">
        <v>106</v>
      </c>
      <c r="AB76" s="51">
        <v>17</v>
      </c>
      <c r="AC76" s="5" t="s">
        <v>60</v>
      </c>
      <c r="AD76" s="5" t="s">
        <v>61</v>
      </c>
      <c r="AE76" s="5" t="s">
        <v>61</v>
      </c>
      <c r="AF76" s="5" t="s">
        <v>60</v>
      </c>
      <c r="AG76" s="5" t="s">
        <v>63</v>
      </c>
      <c r="AH76" s="5" t="s">
        <v>60</v>
      </c>
      <c r="AI76" s="5" t="s">
        <v>60</v>
      </c>
      <c r="AJ76" s="5" t="s">
        <v>60</v>
      </c>
      <c r="AK76" s="5" t="s">
        <v>60</v>
      </c>
      <c r="AL76" s="5" t="s">
        <v>60</v>
      </c>
      <c r="AM76" s="5" t="s">
        <v>60</v>
      </c>
      <c r="AN76" s="5" t="s">
        <v>60</v>
      </c>
      <c r="AO76" s="62" t="s">
        <v>64</v>
      </c>
      <c r="AP76" s="63" t="s">
        <v>59</v>
      </c>
      <c r="AQ76" s="96">
        <v>8.0190000000000006E-6</v>
      </c>
      <c r="AR76" s="26">
        <v>0</v>
      </c>
      <c r="AS76" s="26" t="s">
        <v>59</v>
      </c>
      <c r="AT76" s="39" t="s">
        <v>59</v>
      </c>
      <c r="AU76" s="64" t="s">
        <v>686</v>
      </c>
      <c r="AV76" s="64" t="s">
        <v>685</v>
      </c>
      <c r="AW76" s="5" t="s">
        <v>684</v>
      </c>
      <c r="AX76" s="5"/>
      <c r="AY76" s="5"/>
      <c r="AZ76" s="5"/>
      <c r="BA76" s="5"/>
      <c r="BB76" s="5"/>
      <c r="BC76" s="5"/>
      <c r="BD76" s="5"/>
      <c r="BE76" s="5"/>
      <c r="BF76" s="5"/>
      <c r="BG76" s="5"/>
      <c r="BH76" s="5"/>
      <c r="BI76" s="5"/>
      <c r="BJ76" s="5"/>
      <c r="BK76" s="5"/>
      <c r="BL76" s="5"/>
      <c r="BM76" s="5"/>
      <c r="BN76" s="5"/>
      <c r="BO76" s="5"/>
      <c r="BP76" s="108"/>
      <c r="BQ76" s="108"/>
      <c r="BR76" s="108"/>
      <c r="BS76" s="108"/>
      <c r="BT76" s="108"/>
      <c r="BU76" s="108"/>
      <c r="BV76" s="108"/>
      <c r="BW76" s="108"/>
      <c r="BX76" s="108"/>
      <c r="BY76" s="108"/>
      <c r="BZ76" s="108"/>
      <c r="CA76" s="108"/>
      <c r="CB76" s="108"/>
      <c r="CC76" s="108"/>
      <c r="CD76" s="108"/>
      <c r="CE76" s="108"/>
      <c r="CF76" s="108"/>
    </row>
    <row r="77" spans="1:84" customFormat="1" ht="15" x14ac:dyDescent="0.25">
      <c r="B77" s="5" t="s">
        <v>715</v>
      </c>
      <c r="C77" s="26">
        <v>22</v>
      </c>
      <c r="D77" s="5">
        <v>23406311</v>
      </c>
      <c r="E77" s="5">
        <v>23406311</v>
      </c>
      <c r="F77" s="26" t="s">
        <v>51</v>
      </c>
      <c r="G77" s="26" t="s">
        <v>108</v>
      </c>
      <c r="H77" s="5" t="s">
        <v>52</v>
      </c>
      <c r="I77" s="5" t="s">
        <v>143</v>
      </c>
      <c r="J77" s="5" t="s">
        <v>714</v>
      </c>
      <c r="K77" s="5" t="s">
        <v>713</v>
      </c>
      <c r="L77" s="5" t="s">
        <v>712</v>
      </c>
      <c r="M77" s="5" t="s">
        <v>122</v>
      </c>
      <c r="N77" s="5" t="s">
        <v>711</v>
      </c>
      <c r="O77" s="26">
        <v>39</v>
      </c>
      <c r="P77" s="26" t="s">
        <v>59</v>
      </c>
      <c r="Q77" s="43">
        <v>0.50505050505050508</v>
      </c>
      <c r="R77" s="44">
        <f t="shared" si="1"/>
        <v>0.125</v>
      </c>
      <c r="S77" s="45">
        <v>0.2978723404255319</v>
      </c>
      <c r="T77" s="46">
        <v>0.22950819672131148</v>
      </c>
      <c r="U77" s="47">
        <v>99</v>
      </c>
      <c r="V77" s="47">
        <v>50</v>
      </c>
      <c r="W77" s="48">
        <v>40</v>
      </c>
      <c r="X77" s="48">
        <v>5</v>
      </c>
      <c r="Y77" s="49">
        <v>94</v>
      </c>
      <c r="Z77" s="49">
        <v>28</v>
      </c>
      <c r="AA77" s="50">
        <v>122</v>
      </c>
      <c r="AB77" s="51">
        <v>28</v>
      </c>
      <c r="AC77" s="5" t="s">
        <v>60</v>
      </c>
      <c r="AD77" s="5" t="s">
        <v>61</v>
      </c>
      <c r="AE77" s="5" t="s">
        <v>61</v>
      </c>
      <c r="AF77" s="5" t="s">
        <v>60</v>
      </c>
      <c r="AG77" s="5" t="s">
        <v>63</v>
      </c>
      <c r="AH77" s="5" t="s">
        <v>60</v>
      </c>
      <c r="AI77" s="5" t="s">
        <v>60</v>
      </c>
      <c r="AJ77" s="5" t="s">
        <v>60</v>
      </c>
      <c r="AK77" s="5" t="s">
        <v>60</v>
      </c>
      <c r="AL77" s="5" t="s">
        <v>60</v>
      </c>
      <c r="AM77" s="5" t="s">
        <v>63</v>
      </c>
      <c r="AN77" s="5" t="s">
        <v>63</v>
      </c>
      <c r="AO77" s="38" t="s">
        <v>64</v>
      </c>
      <c r="AP77" s="96">
        <v>8.3720000000000005E-6</v>
      </c>
      <c r="AQ77" s="96">
        <v>4.0080000000000004E-6</v>
      </c>
      <c r="AR77" s="26">
        <v>0</v>
      </c>
      <c r="AS77" s="26" t="s">
        <v>59</v>
      </c>
      <c r="AT77" s="39" t="s">
        <v>59</v>
      </c>
      <c r="AU77" s="64" t="s">
        <v>710</v>
      </c>
      <c r="AV77" s="64" t="s">
        <v>709</v>
      </c>
      <c r="AW77" s="5" t="s">
        <v>59</v>
      </c>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row>
    <row r="78" spans="1:84" customFormat="1" ht="15" x14ac:dyDescent="0.25">
      <c r="A78" s="125"/>
      <c r="B78" s="5" t="s">
        <v>708</v>
      </c>
      <c r="C78" s="26">
        <v>5</v>
      </c>
      <c r="D78" s="5">
        <v>148422350</v>
      </c>
      <c r="E78" s="5">
        <v>148422350</v>
      </c>
      <c r="F78" s="106" t="s">
        <v>97</v>
      </c>
      <c r="G78" s="106" t="s">
        <v>108</v>
      </c>
      <c r="H78" s="5" t="s">
        <v>52</v>
      </c>
      <c r="I78" s="108" t="s">
        <v>143</v>
      </c>
      <c r="J78" s="107" t="s">
        <v>707</v>
      </c>
      <c r="K78" s="107" t="s">
        <v>706</v>
      </c>
      <c r="L78" s="107" t="s">
        <v>705</v>
      </c>
      <c r="M78" s="107" t="s">
        <v>122</v>
      </c>
      <c r="N78" s="5" t="s">
        <v>704</v>
      </c>
      <c r="O78" s="106">
        <v>178</v>
      </c>
      <c r="P78" s="26" t="s">
        <v>59</v>
      </c>
      <c r="Q78" s="105">
        <f t="shared" ref="Q78:Q100" si="2">V78/U78</f>
        <v>0.50806451612903225</v>
      </c>
      <c r="R78" s="104">
        <f t="shared" si="1"/>
        <v>0.42553191489361702</v>
      </c>
      <c r="S78" s="103">
        <f t="shared" ref="S78:S100" si="3">Z78/Y78</f>
        <v>0.44</v>
      </c>
      <c r="T78" s="102">
        <f t="shared" ref="T78:T100" si="4">AB78/AA78</f>
        <v>0.29375000000000001</v>
      </c>
      <c r="U78" s="101">
        <v>124</v>
      </c>
      <c r="V78" s="101">
        <v>63</v>
      </c>
      <c r="W78" s="100">
        <v>94</v>
      </c>
      <c r="X78" s="100">
        <v>40</v>
      </c>
      <c r="Y78" s="99">
        <v>100</v>
      </c>
      <c r="Z78" s="99">
        <v>44</v>
      </c>
      <c r="AA78" s="98">
        <v>160</v>
      </c>
      <c r="AB78" s="97">
        <v>47</v>
      </c>
      <c r="AC78" s="5" t="s">
        <v>60</v>
      </c>
      <c r="AD78" s="5" t="s">
        <v>61</v>
      </c>
      <c r="AE78" s="5" t="s">
        <v>61</v>
      </c>
      <c r="AF78" s="5" t="s">
        <v>60</v>
      </c>
      <c r="AG78" s="5" t="s">
        <v>60</v>
      </c>
      <c r="AH78" s="5" t="s">
        <v>60</v>
      </c>
      <c r="AI78" s="5" t="s">
        <v>60</v>
      </c>
      <c r="AJ78" s="5" t="s">
        <v>60</v>
      </c>
      <c r="AK78" s="5" t="s">
        <v>60</v>
      </c>
      <c r="AL78" s="5" t="s">
        <v>60</v>
      </c>
      <c r="AM78" s="5" t="s">
        <v>60</v>
      </c>
      <c r="AN78" s="5" t="s">
        <v>60</v>
      </c>
      <c r="AO78" s="38" t="s">
        <v>64</v>
      </c>
      <c r="AP78" s="96">
        <v>1.647E-5</v>
      </c>
      <c r="AQ78" s="96">
        <v>2.7840000000000001E-5</v>
      </c>
      <c r="AR78" s="96">
        <v>3.6789999999999998E-5</v>
      </c>
      <c r="AS78" s="26" t="s">
        <v>59</v>
      </c>
      <c r="AT78" s="39" t="s">
        <v>59</v>
      </c>
      <c r="AU78" s="5" t="s">
        <v>703</v>
      </c>
      <c r="AV78" s="5" t="s">
        <v>59</v>
      </c>
      <c r="AW78" s="5" t="s">
        <v>59</v>
      </c>
      <c r="AX78" s="5" t="s">
        <v>702</v>
      </c>
      <c r="AY78" s="5" t="s">
        <v>701</v>
      </c>
      <c r="AZ78" s="108"/>
      <c r="BA78" s="108"/>
      <c r="BB78" s="108"/>
      <c r="BC78" s="108"/>
      <c r="BD78" s="108"/>
      <c r="BE78" s="108"/>
      <c r="BF78" s="108"/>
      <c r="BG78" s="108"/>
      <c r="BH78" s="108"/>
      <c r="BI78" s="108"/>
      <c r="BJ78" s="108"/>
      <c r="BK78" s="108"/>
      <c r="BL78" s="108"/>
      <c r="BM78" s="108"/>
      <c r="BN78" s="108"/>
      <c r="BO78" s="108"/>
      <c r="BP78" s="5"/>
      <c r="BQ78" s="5"/>
      <c r="BR78" s="5"/>
      <c r="BS78" s="5"/>
      <c r="BT78" s="5"/>
      <c r="BU78" s="5"/>
      <c r="BV78" s="5"/>
      <c r="BW78" s="5"/>
      <c r="BX78" s="5"/>
      <c r="BY78" s="5"/>
      <c r="BZ78" s="5"/>
      <c r="CA78" s="5"/>
      <c r="CB78" s="5"/>
      <c r="CC78" s="5"/>
      <c r="CD78" s="5"/>
      <c r="CE78" s="5"/>
      <c r="CF78" s="5"/>
    </row>
    <row r="79" spans="1:84" s="109" customFormat="1" ht="15" x14ac:dyDescent="0.25">
      <c r="A79" s="125"/>
      <c r="B79" s="108" t="s">
        <v>723</v>
      </c>
      <c r="C79" s="26">
        <v>20</v>
      </c>
      <c r="D79" s="5">
        <v>60882773</v>
      </c>
      <c r="E79" s="5">
        <v>60882773</v>
      </c>
      <c r="F79" s="106" t="s">
        <v>97</v>
      </c>
      <c r="G79" s="106" t="s">
        <v>108</v>
      </c>
      <c r="H79" s="5" t="s">
        <v>52</v>
      </c>
      <c r="I79" s="108" t="s">
        <v>722</v>
      </c>
      <c r="J79" s="107" t="s">
        <v>721</v>
      </c>
      <c r="K79" s="107" t="s">
        <v>720</v>
      </c>
      <c r="L79" s="107" t="s">
        <v>719</v>
      </c>
      <c r="M79" s="107" t="s">
        <v>57</v>
      </c>
      <c r="N79" s="5" t="s">
        <v>718</v>
      </c>
      <c r="O79" s="106">
        <v>28</v>
      </c>
      <c r="P79" s="26" t="s">
        <v>59</v>
      </c>
      <c r="Q79" s="105">
        <f t="shared" si="2"/>
        <v>0.50438596491228072</v>
      </c>
      <c r="R79" s="104">
        <f t="shared" si="1"/>
        <v>0.25062656641604009</v>
      </c>
      <c r="S79" s="103">
        <f t="shared" si="3"/>
        <v>0.25301204819277107</v>
      </c>
      <c r="T79" s="102">
        <f t="shared" si="4"/>
        <v>0.15025906735751296</v>
      </c>
      <c r="U79" s="101">
        <v>456</v>
      </c>
      <c r="V79" s="101">
        <v>230</v>
      </c>
      <c r="W79" s="100">
        <v>399</v>
      </c>
      <c r="X79" s="100">
        <v>100</v>
      </c>
      <c r="Y79" s="99">
        <v>498</v>
      </c>
      <c r="Z79" s="99">
        <v>126</v>
      </c>
      <c r="AA79" s="98">
        <v>579</v>
      </c>
      <c r="AB79" s="97">
        <v>87</v>
      </c>
      <c r="AC79" s="5" t="s">
        <v>63</v>
      </c>
      <c r="AD79" s="5" t="s">
        <v>61</v>
      </c>
      <c r="AE79" s="5" t="s">
        <v>62</v>
      </c>
      <c r="AF79" s="5" t="s">
        <v>60</v>
      </c>
      <c r="AG79" s="5" t="s">
        <v>63</v>
      </c>
      <c r="AH79" s="5" t="s">
        <v>63</v>
      </c>
      <c r="AI79" s="5" t="s">
        <v>63</v>
      </c>
      <c r="AJ79" s="5" t="s">
        <v>60</v>
      </c>
      <c r="AK79" s="5" t="s">
        <v>60</v>
      </c>
      <c r="AL79" s="5" t="s">
        <v>63</v>
      </c>
      <c r="AM79" s="5" t="s">
        <v>63</v>
      </c>
      <c r="AN79" s="5" t="s">
        <v>60</v>
      </c>
      <c r="AO79" s="5" t="s">
        <v>135</v>
      </c>
      <c r="AP79" s="157">
        <v>8.8550000000000008E-6</v>
      </c>
      <c r="AQ79" s="96">
        <v>8.1960000000000008E-6</v>
      </c>
      <c r="AR79" s="96">
        <v>7.5190000000000003E-6</v>
      </c>
      <c r="AS79" s="96">
        <v>3.1860000000000003E-5</v>
      </c>
      <c r="AT79" s="110">
        <v>5.7229999999999999E-5</v>
      </c>
      <c r="AU79" s="5" t="s">
        <v>717</v>
      </c>
      <c r="AV79" s="5" t="s">
        <v>716</v>
      </c>
      <c r="AW79" s="5" t="s">
        <v>59</v>
      </c>
      <c r="AX79" s="5" t="s">
        <v>59</v>
      </c>
      <c r="AY79" s="5" t="s">
        <v>59</v>
      </c>
      <c r="AZ79" s="108"/>
      <c r="BA79" s="158"/>
      <c r="BB79" s="158"/>
      <c r="BC79" s="158"/>
      <c r="BD79" s="158"/>
      <c r="BE79" s="158"/>
      <c r="BF79" s="158"/>
      <c r="BG79" s="15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row>
    <row r="80" spans="1:84" s="109" customFormat="1" ht="15" x14ac:dyDescent="0.25">
      <c r="A80" s="125"/>
      <c r="B80" s="5" t="s">
        <v>757</v>
      </c>
      <c r="C80" s="26">
        <v>2</v>
      </c>
      <c r="D80" s="5">
        <v>158157258</v>
      </c>
      <c r="E80" s="5">
        <v>158157258</v>
      </c>
      <c r="F80" s="106" t="s">
        <v>108</v>
      </c>
      <c r="G80" s="106" t="s">
        <v>97</v>
      </c>
      <c r="H80" s="5" t="s">
        <v>52</v>
      </c>
      <c r="I80" s="108" t="s">
        <v>143</v>
      </c>
      <c r="J80" s="107" t="s">
        <v>756</v>
      </c>
      <c r="K80" s="107" t="s">
        <v>755</v>
      </c>
      <c r="L80" s="107" t="s">
        <v>754</v>
      </c>
      <c r="M80" s="107" t="s">
        <v>57</v>
      </c>
      <c r="N80" s="5" t="s">
        <v>753</v>
      </c>
      <c r="O80" s="106">
        <v>112</v>
      </c>
      <c r="P80" s="26" t="s">
        <v>59</v>
      </c>
      <c r="Q80" s="105">
        <f t="shared" si="2"/>
        <v>0.51020408163265307</v>
      </c>
      <c r="R80" s="104">
        <f t="shared" si="1"/>
        <v>0.36263736263736263</v>
      </c>
      <c r="S80" s="103">
        <f t="shared" si="3"/>
        <v>0.38392857142857145</v>
      </c>
      <c r="T80" s="102">
        <f t="shared" si="4"/>
        <v>0.25</v>
      </c>
      <c r="U80" s="101">
        <v>147</v>
      </c>
      <c r="V80" s="101">
        <v>75</v>
      </c>
      <c r="W80" s="100">
        <v>91</v>
      </c>
      <c r="X80" s="100">
        <v>33</v>
      </c>
      <c r="Y80" s="99">
        <v>112</v>
      </c>
      <c r="Z80" s="99">
        <v>43</v>
      </c>
      <c r="AA80" s="98">
        <v>256</v>
      </c>
      <c r="AB80" s="97">
        <v>64</v>
      </c>
      <c r="AC80" s="5" t="s">
        <v>63</v>
      </c>
      <c r="AD80" s="5" t="s">
        <v>61</v>
      </c>
      <c r="AE80" s="5" t="s">
        <v>62</v>
      </c>
      <c r="AF80" s="5" t="s">
        <v>60</v>
      </c>
      <c r="AG80" s="5" t="s">
        <v>63</v>
      </c>
      <c r="AH80" s="5" t="s">
        <v>63</v>
      </c>
      <c r="AI80" s="5" t="s">
        <v>60</v>
      </c>
      <c r="AJ80" s="5" t="s">
        <v>60</v>
      </c>
      <c r="AK80" s="5" t="s">
        <v>60</v>
      </c>
      <c r="AL80" s="5" t="s">
        <v>63</v>
      </c>
      <c r="AM80" s="5" t="s">
        <v>63</v>
      </c>
      <c r="AN80" s="5" t="s">
        <v>60</v>
      </c>
      <c r="AO80" s="5" t="s">
        <v>135</v>
      </c>
      <c r="AP80" s="157">
        <v>8.2379999999999997E-6</v>
      </c>
      <c r="AQ80" s="26" t="s">
        <v>59</v>
      </c>
      <c r="AR80" s="26" t="s">
        <v>59</v>
      </c>
      <c r="AS80" s="96">
        <v>3.1850000000000002E-5</v>
      </c>
      <c r="AT80" s="110">
        <v>5.7250000000000002E-5</v>
      </c>
      <c r="AU80" s="5" t="s">
        <v>752</v>
      </c>
      <c r="AV80" s="5" t="s">
        <v>751</v>
      </c>
      <c r="AW80" s="5" t="s">
        <v>750</v>
      </c>
      <c r="AX80" s="5" t="s">
        <v>59</v>
      </c>
      <c r="AY80" s="5" t="s">
        <v>59</v>
      </c>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row>
    <row r="81" spans="1:84" s="109" customFormat="1" ht="15" x14ac:dyDescent="0.25">
      <c r="A81" s="125"/>
      <c r="B81" s="5" t="s">
        <v>749</v>
      </c>
      <c r="C81" s="26">
        <v>5</v>
      </c>
      <c r="D81" s="5">
        <v>55178917</v>
      </c>
      <c r="E81" s="5">
        <v>55178917</v>
      </c>
      <c r="F81" s="106" t="s">
        <v>97</v>
      </c>
      <c r="G81" s="106" t="s">
        <v>50</v>
      </c>
      <c r="H81" s="5" t="s">
        <v>52</v>
      </c>
      <c r="I81" s="108" t="s">
        <v>748</v>
      </c>
      <c r="J81" s="107" t="s">
        <v>747</v>
      </c>
      <c r="K81" s="107" t="s">
        <v>746</v>
      </c>
      <c r="L81" s="107" t="s">
        <v>745</v>
      </c>
      <c r="M81" s="107" t="s">
        <v>122</v>
      </c>
      <c r="N81" s="5" t="s">
        <v>744</v>
      </c>
      <c r="O81" s="106">
        <v>84</v>
      </c>
      <c r="P81" s="26" t="s">
        <v>59</v>
      </c>
      <c r="Q81" s="105">
        <f t="shared" si="2"/>
        <v>0.49189189189189192</v>
      </c>
      <c r="R81" s="104">
        <f t="shared" si="1"/>
        <v>0.15322580645161291</v>
      </c>
      <c r="S81" s="103">
        <f t="shared" si="3"/>
        <v>0.31638418079096048</v>
      </c>
      <c r="T81" s="102">
        <f t="shared" si="4"/>
        <v>0.10857142857142857</v>
      </c>
      <c r="U81" s="101">
        <v>185</v>
      </c>
      <c r="V81" s="101">
        <v>91</v>
      </c>
      <c r="W81" s="100">
        <v>124</v>
      </c>
      <c r="X81" s="100">
        <v>19</v>
      </c>
      <c r="Y81" s="99">
        <v>177</v>
      </c>
      <c r="Z81" s="99">
        <v>56</v>
      </c>
      <c r="AA81" s="98">
        <v>175</v>
      </c>
      <c r="AB81" s="97">
        <v>19</v>
      </c>
      <c r="AC81" s="5" t="s">
        <v>60</v>
      </c>
      <c r="AD81" s="5" t="s">
        <v>61</v>
      </c>
      <c r="AE81" s="5" t="s">
        <v>61</v>
      </c>
      <c r="AF81" s="5" t="s">
        <v>134</v>
      </c>
      <c r="AG81" s="5" t="s">
        <v>63</v>
      </c>
      <c r="AH81" s="5" t="s">
        <v>63</v>
      </c>
      <c r="AI81" s="5" t="s">
        <v>60</v>
      </c>
      <c r="AJ81" s="5" t="s">
        <v>60</v>
      </c>
      <c r="AK81" s="5" t="s">
        <v>134</v>
      </c>
      <c r="AL81" s="5" t="s">
        <v>63</v>
      </c>
      <c r="AM81" s="5" t="s">
        <v>63</v>
      </c>
      <c r="AN81" s="5" t="s">
        <v>63</v>
      </c>
      <c r="AO81" s="5" t="s">
        <v>135</v>
      </c>
      <c r="AP81" s="157">
        <v>1.647E-5</v>
      </c>
      <c r="AQ81" s="96">
        <v>1.5909999999999998E-5</v>
      </c>
      <c r="AR81" s="96">
        <v>1.472E-5</v>
      </c>
      <c r="AS81" s="26" t="s">
        <v>59</v>
      </c>
      <c r="AT81" s="39" t="s">
        <v>59</v>
      </c>
      <c r="AU81" s="5" t="s">
        <v>743</v>
      </c>
      <c r="AV81" s="5" t="s">
        <v>742</v>
      </c>
      <c r="AW81" s="5" t="s">
        <v>741</v>
      </c>
      <c r="AX81" s="5" t="s">
        <v>740</v>
      </c>
      <c r="AY81" s="5" t="s">
        <v>739</v>
      </c>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row>
    <row r="82" spans="1:84" s="109" customFormat="1" ht="15" x14ac:dyDescent="0.25">
      <c r="A82" s="125"/>
      <c r="B82" s="108" t="s">
        <v>738</v>
      </c>
      <c r="C82" s="26">
        <v>5</v>
      </c>
      <c r="D82" s="5">
        <v>66462010</v>
      </c>
      <c r="E82" s="5">
        <v>66462010</v>
      </c>
      <c r="F82" s="106" t="s">
        <v>108</v>
      </c>
      <c r="G82" s="106" t="s">
        <v>51</v>
      </c>
      <c r="H82" s="5" t="s">
        <v>52</v>
      </c>
      <c r="I82" s="108" t="s">
        <v>143</v>
      </c>
      <c r="J82" s="107" t="s">
        <v>737</v>
      </c>
      <c r="K82" s="107" t="s">
        <v>736</v>
      </c>
      <c r="L82" s="107" t="s">
        <v>735</v>
      </c>
      <c r="M82" s="107" t="s">
        <v>102</v>
      </c>
      <c r="N82" s="5" t="s">
        <v>734</v>
      </c>
      <c r="O82" s="106">
        <v>218</v>
      </c>
      <c r="P82" s="26" t="s">
        <v>59</v>
      </c>
      <c r="Q82" s="105">
        <f t="shared" si="2"/>
        <v>0.48749999999999999</v>
      </c>
      <c r="R82" s="104">
        <f t="shared" si="1"/>
        <v>0.26760563380281688</v>
      </c>
      <c r="S82" s="103">
        <f t="shared" si="3"/>
        <v>0.49404761904761907</v>
      </c>
      <c r="T82" s="102">
        <f t="shared" si="4"/>
        <v>0.22868217054263565</v>
      </c>
      <c r="U82" s="101">
        <v>160</v>
      </c>
      <c r="V82" s="101">
        <v>78</v>
      </c>
      <c r="W82" s="100">
        <v>71</v>
      </c>
      <c r="X82" s="100">
        <v>19</v>
      </c>
      <c r="Y82" s="99">
        <v>168</v>
      </c>
      <c r="Z82" s="99">
        <v>83</v>
      </c>
      <c r="AA82" s="98">
        <v>258</v>
      </c>
      <c r="AB82" s="97">
        <v>59</v>
      </c>
      <c r="AC82" s="5" t="s">
        <v>60</v>
      </c>
      <c r="AD82" s="5" t="s">
        <v>170</v>
      </c>
      <c r="AE82" s="5" t="s">
        <v>170</v>
      </c>
      <c r="AF82" s="5" t="s">
        <v>134</v>
      </c>
      <c r="AG82" s="5" t="s">
        <v>63</v>
      </c>
      <c r="AH82" s="5" t="s">
        <v>60</v>
      </c>
      <c r="AI82" s="5" t="s">
        <v>60</v>
      </c>
      <c r="AJ82" s="5" t="s">
        <v>60</v>
      </c>
      <c r="AK82" s="5" t="s">
        <v>134</v>
      </c>
      <c r="AL82" s="5" t="s">
        <v>63</v>
      </c>
      <c r="AM82" s="5" t="s">
        <v>63</v>
      </c>
      <c r="AN82" s="5" t="s">
        <v>63</v>
      </c>
      <c r="AO82" s="5" t="s">
        <v>135</v>
      </c>
      <c r="AP82" s="63" t="s">
        <v>59</v>
      </c>
      <c r="AQ82" s="96">
        <v>6.1820000000000003E-6</v>
      </c>
      <c r="AR82" s="96">
        <v>1.172E-5</v>
      </c>
      <c r="AS82" s="26" t="s">
        <v>59</v>
      </c>
      <c r="AT82" s="39" t="s">
        <v>59</v>
      </c>
      <c r="AU82" s="5" t="s">
        <v>733</v>
      </c>
      <c r="AV82" s="5" t="s">
        <v>59</v>
      </c>
      <c r="AW82" s="5" t="s">
        <v>59</v>
      </c>
      <c r="AX82" s="5" t="s">
        <v>59</v>
      </c>
      <c r="AY82" s="5" t="s">
        <v>732</v>
      </c>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row>
    <row r="83" spans="1:84" s="109" customFormat="1" ht="15" x14ac:dyDescent="0.25">
      <c r="A83" s="125"/>
      <c r="B83" s="108" t="s">
        <v>731</v>
      </c>
      <c r="C83" s="26">
        <v>3</v>
      </c>
      <c r="D83" s="5">
        <v>160965086</v>
      </c>
      <c r="E83" s="5">
        <v>160965086</v>
      </c>
      <c r="F83" s="106" t="s">
        <v>108</v>
      </c>
      <c r="G83" s="106" t="s">
        <v>97</v>
      </c>
      <c r="H83" s="5" t="s">
        <v>52</v>
      </c>
      <c r="I83" s="108" t="s">
        <v>730</v>
      </c>
      <c r="J83" s="107" t="s">
        <v>729</v>
      </c>
      <c r="K83" s="107" t="s">
        <v>728</v>
      </c>
      <c r="L83" s="107" t="s">
        <v>727</v>
      </c>
      <c r="M83" s="107" t="s">
        <v>509</v>
      </c>
      <c r="N83" s="5" t="s">
        <v>726</v>
      </c>
      <c r="O83" s="106">
        <v>49</v>
      </c>
      <c r="P83" s="26" t="s">
        <v>59</v>
      </c>
      <c r="Q83" s="105">
        <f t="shared" si="2"/>
        <v>0.50684931506849318</v>
      </c>
      <c r="R83" s="104">
        <f t="shared" si="1"/>
        <v>0.43037974683544306</v>
      </c>
      <c r="S83" s="103">
        <f t="shared" si="3"/>
        <v>0.40361445783132532</v>
      </c>
      <c r="T83" s="102">
        <f t="shared" si="4"/>
        <v>0.14728682170542637</v>
      </c>
      <c r="U83" s="101">
        <v>146</v>
      </c>
      <c r="V83" s="101">
        <v>74</v>
      </c>
      <c r="W83" s="100">
        <v>79</v>
      </c>
      <c r="X83" s="100">
        <v>34</v>
      </c>
      <c r="Y83" s="99">
        <v>166</v>
      </c>
      <c r="Z83" s="99">
        <v>67</v>
      </c>
      <c r="AA83" s="98">
        <v>258</v>
      </c>
      <c r="AB83" s="97">
        <v>38</v>
      </c>
      <c r="AC83" s="5" t="s">
        <v>63</v>
      </c>
      <c r="AD83" s="5" t="s">
        <v>170</v>
      </c>
      <c r="AE83" s="5" t="s">
        <v>170</v>
      </c>
      <c r="AF83" s="5" t="s">
        <v>60</v>
      </c>
      <c r="AG83" s="5" t="s">
        <v>63</v>
      </c>
      <c r="AH83" s="5" t="s">
        <v>63</v>
      </c>
      <c r="AI83" s="5" t="s">
        <v>63</v>
      </c>
      <c r="AJ83" s="5" t="s">
        <v>60</v>
      </c>
      <c r="AK83" s="5" t="s">
        <v>60</v>
      </c>
      <c r="AL83" s="5" t="s">
        <v>63</v>
      </c>
      <c r="AM83" s="5" t="s">
        <v>63</v>
      </c>
      <c r="AN83" s="5" t="s">
        <v>60</v>
      </c>
      <c r="AO83" s="5" t="s">
        <v>135</v>
      </c>
      <c r="AP83" s="157">
        <v>2.4850000000000001E-5</v>
      </c>
      <c r="AQ83" s="96">
        <v>2.7889999999999999E-5</v>
      </c>
      <c r="AR83" s="96">
        <v>3.6850000000000001E-5</v>
      </c>
      <c r="AS83" s="26" t="s">
        <v>59</v>
      </c>
      <c r="AT83" s="39" t="s">
        <v>59</v>
      </c>
      <c r="AU83" s="5" t="s">
        <v>725</v>
      </c>
      <c r="AV83" s="5" t="s">
        <v>724</v>
      </c>
      <c r="AW83" s="5" t="s">
        <v>59</v>
      </c>
      <c r="AX83" s="5" t="s">
        <v>59</v>
      </c>
      <c r="AY83" s="5" t="s">
        <v>59</v>
      </c>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row>
    <row r="84" spans="1:84" s="109" customFormat="1" ht="15" x14ac:dyDescent="0.25">
      <c r="A84" s="125"/>
      <c r="B84" s="5" t="s">
        <v>758</v>
      </c>
      <c r="C84" s="26">
        <v>19</v>
      </c>
      <c r="D84" s="5">
        <v>8183804</v>
      </c>
      <c r="E84" s="5">
        <v>8183804</v>
      </c>
      <c r="F84" s="106" t="s">
        <v>97</v>
      </c>
      <c r="G84" s="106" t="s">
        <v>108</v>
      </c>
      <c r="H84" s="5" t="s">
        <v>52</v>
      </c>
      <c r="I84" s="108" t="s">
        <v>759</v>
      </c>
      <c r="J84" s="107" t="s">
        <v>760</v>
      </c>
      <c r="K84" s="107" t="s">
        <v>761</v>
      </c>
      <c r="L84" s="107" t="s">
        <v>762</v>
      </c>
      <c r="M84" s="107" t="s">
        <v>763</v>
      </c>
      <c r="N84" s="5" t="s">
        <v>764</v>
      </c>
      <c r="O84" s="106">
        <v>300</v>
      </c>
      <c r="P84" s="26" t="s">
        <v>59</v>
      </c>
      <c r="Q84" s="105">
        <f t="shared" si="2"/>
        <v>0.49411764705882355</v>
      </c>
      <c r="R84" s="104">
        <f t="shared" si="1"/>
        <v>0.30188679245283018</v>
      </c>
      <c r="S84" s="103">
        <f t="shared" si="3"/>
        <v>0.21794871794871795</v>
      </c>
      <c r="T84" s="102">
        <f t="shared" si="4"/>
        <v>0.16853932584269662</v>
      </c>
      <c r="U84" s="101">
        <v>85</v>
      </c>
      <c r="V84" s="101">
        <v>42</v>
      </c>
      <c r="W84" s="100">
        <v>53</v>
      </c>
      <c r="X84" s="100">
        <v>16</v>
      </c>
      <c r="Y84" s="99">
        <v>78</v>
      </c>
      <c r="Z84" s="99">
        <v>17</v>
      </c>
      <c r="AA84" s="98">
        <v>89</v>
      </c>
      <c r="AB84" s="97">
        <v>15</v>
      </c>
      <c r="AC84" s="5" t="s">
        <v>60</v>
      </c>
      <c r="AD84" s="5" t="s">
        <v>170</v>
      </c>
      <c r="AE84" s="5" t="s">
        <v>170</v>
      </c>
      <c r="AF84" s="5" t="s">
        <v>134</v>
      </c>
      <c r="AG84" s="5" t="s">
        <v>63</v>
      </c>
      <c r="AH84" s="5" t="s">
        <v>60</v>
      </c>
      <c r="AI84" s="5" t="s">
        <v>63</v>
      </c>
      <c r="AJ84" s="5" t="s">
        <v>134</v>
      </c>
      <c r="AK84" s="5" t="s">
        <v>134</v>
      </c>
      <c r="AL84" s="5" t="s">
        <v>63</v>
      </c>
      <c r="AM84" s="5" t="s">
        <v>63</v>
      </c>
      <c r="AN84" s="5" t="s">
        <v>63</v>
      </c>
      <c r="AO84" s="5" t="s">
        <v>255</v>
      </c>
      <c r="AP84" s="157">
        <v>3.3040000000000002E-5</v>
      </c>
      <c r="AQ84" s="96">
        <v>4.3760000000000001E-5</v>
      </c>
      <c r="AR84" s="96">
        <v>4.4159999999999997E-5</v>
      </c>
      <c r="AS84" s="96">
        <v>3.1850000000000002E-5</v>
      </c>
      <c r="AT84" s="110">
        <v>5.7229999999999999E-5</v>
      </c>
      <c r="AU84" s="5" t="s">
        <v>765</v>
      </c>
      <c r="AV84" s="5" t="s">
        <v>766</v>
      </c>
      <c r="AW84" s="5" t="s">
        <v>767</v>
      </c>
      <c r="AX84" s="5" t="s">
        <v>59</v>
      </c>
      <c r="AY84" s="5" t="s">
        <v>768</v>
      </c>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row>
    <row r="85" spans="1:84" s="109" customFormat="1" ht="15" x14ac:dyDescent="0.25">
      <c r="A85" s="125"/>
      <c r="B85" s="5" t="s">
        <v>769</v>
      </c>
      <c r="C85" s="26">
        <v>7</v>
      </c>
      <c r="D85" s="5">
        <v>102553597</v>
      </c>
      <c r="E85" s="5">
        <v>102553597</v>
      </c>
      <c r="F85" s="106" t="s">
        <v>50</v>
      </c>
      <c r="G85" s="106" t="s">
        <v>51</v>
      </c>
      <c r="H85" s="5" t="s">
        <v>52</v>
      </c>
      <c r="I85" s="108" t="s">
        <v>143</v>
      </c>
      <c r="J85" s="107" t="s">
        <v>770</v>
      </c>
      <c r="K85" s="107" t="s">
        <v>771</v>
      </c>
      <c r="L85" s="107" t="s">
        <v>772</v>
      </c>
      <c r="M85" s="107" t="s">
        <v>261</v>
      </c>
      <c r="N85" s="5" t="s">
        <v>773</v>
      </c>
      <c r="O85" s="106">
        <v>65</v>
      </c>
      <c r="P85" s="26" t="s">
        <v>59</v>
      </c>
      <c r="Q85" s="105">
        <f t="shared" si="2"/>
        <v>0.49714285714285716</v>
      </c>
      <c r="R85" s="104">
        <f t="shared" si="1"/>
        <v>0.7142857142857143</v>
      </c>
      <c r="S85" s="103">
        <f t="shared" si="3"/>
        <v>0.49590163934426229</v>
      </c>
      <c r="T85" s="102">
        <f t="shared" si="4"/>
        <v>0.44954128440366975</v>
      </c>
      <c r="U85" s="101">
        <v>175</v>
      </c>
      <c r="V85" s="101">
        <v>87</v>
      </c>
      <c r="W85" s="100">
        <v>140</v>
      </c>
      <c r="X85" s="100">
        <v>100</v>
      </c>
      <c r="Y85" s="99">
        <v>244</v>
      </c>
      <c r="Z85" s="99">
        <v>121</v>
      </c>
      <c r="AA85" s="98">
        <v>218</v>
      </c>
      <c r="AB85" s="97">
        <v>98</v>
      </c>
      <c r="AC85" s="5" t="s">
        <v>63</v>
      </c>
      <c r="AD85" s="5" t="s">
        <v>170</v>
      </c>
      <c r="AE85" s="5" t="s">
        <v>170</v>
      </c>
      <c r="AF85" s="5" t="s">
        <v>60</v>
      </c>
      <c r="AG85" s="5" t="s">
        <v>63</v>
      </c>
      <c r="AH85" s="5" t="s">
        <v>63</v>
      </c>
      <c r="AI85" s="5" t="s">
        <v>63</v>
      </c>
      <c r="AJ85" s="5" t="s">
        <v>60</v>
      </c>
      <c r="AK85" s="5" t="s">
        <v>134</v>
      </c>
      <c r="AL85" s="5" t="s">
        <v>63</v>
      </c>
      <c r="AM85" s="5" t="s">
        <v>63</v>
      </c>
      <c r="AN85" s="5" t="s">
        <v>63</v>
      </c>
      <c r="AO85" s="5" t="s">
        <v>255</v>
      </c>
      <c r="AP85" s="63" t="s">
        <v>59</v>
      </c>
      <c r="AQ85" s="96">
        <v>3.9779999999999999E-6</v>
      </c>
      <c r="AR85" s="96">
        <v>7.3610000000000003E-6</v>
      </c>
      <c r="AS85" s="26" t="s">
        <v>59</v>
      </c>
      <c r="AT85" s="39" t="s">
        <v>59</v>
      </c>
      <c r="AU85" s="5" t="s">
        <v>774</v>
      </c>
      <c r="AV85" s="5" t="s">
        <v>775</v>
      </c>
      <c r="AW85" s="5" t="s">
        <v>776</v>
      </c>
      <c r="AX85" s="5" t="s">
        <v>59</v>
      </c>
      <c r="AY85" s="5" t="s">
        <v>59</v>
      </c>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row>
    <row r="86" spans="1:84" s="109" customFormat="1" ht="15" x14ac:dyDescent="0.25">
      <c r="A86" s="125"/>
      <c r="B86" s="108" t="s">
        <v>777</v>
      </c>
      <c r="C86" s="26">
        <v>21</v>
      </c>
      <c r="D86" s="5">
        <v>46000041</v>
      </c>
      <c r="E86" s="5">
        <v>46000041</v>
      </c>
      <c r="F86" s="106" t="s">
        <v>51</v>
      </c>
      <c r="G86" s="106" t="s">
        <v>50</v>
      </c>
      <c r="H86" s="5" t="s">
        <v>52</v>
      </c>
      <c r="I86" s="108" t="s">
        <v>143</v>
      </c>
      <c r="J86" s="107" t="s">
        <v>778</v>
      </c>
      <c r="K86" s="107" t="s">
        <v>779</v>
      </c>
      <c r="L86" s="107" t="s">
        <v>780</v>
      </c>
      <c r="M86" s="107" t="s">
        <v>147</v>
      </c>
      <c r="N86" s="5" t="s">
        <v>781</v>
      </c>
      <c r="O86" s="106">
        <v>43</v>
      </c>
      <c r="P86" s="26" t="s">
        <v>59</v>
      </c>
      <c r="Q86" s="105">
        <f t="shared" si="2"/>
        <v>0.48795180722891568</v>
      </c>
      <c r="R86" s="104">
        <f t="shared" si="1"/>
        <v>0.42372881355932202</v>
      </c>
      <c r="S86" s="103">
        <f t="shared" si="3"/>
        <v>0.3968253968253968</v>
      </c>
      <c r="T86" s="102">
        <f t="shared" si="4"/>
        <v>0.19306930693069307</v>
      </c>
      <c r="U86" s="101">
        <v>166</v>
      </c>
      <c r="V86" s="101">
        <v>81</v>
      </c>
      <c r="W86" s="100">
        <v>59</v>
      </c>
      <c r="X86" s="100">
        <v>25</v>
      </c>
      <c r="Y86" s="99">
        <v>126</v>
      </c>
      <c r="Z86" s="99">
        <v>50</v>
      </c>
      <c r="AA86" s="98">
        <v>202</v>
      </c>
      <c r="AB86" s="97">
        <v>39</v>
      </c>
      <c r="AC86" s="5" t="s">
        <v>60</v>
      </c>
      <c r="AD86" s="5" t="s">
        <v>59</v>
      </c>
      <c r="AE86" s="5" t="s">
        <v>59</v>
      </c>
      <c r="AF86" s="5" t="s">
        <v>134</v>
      </c>
      <c r="AG86" s="5" t="s">
        <v>59</v>
      </c>
      <c r="AH86" s="5" t="s">
        <v>63</v>
      </c>
      <c r="AI86" s="5" t="s">
        <v>63</v>
      </c>
      <c r="AJ86" s="5" t="s">
        <v>134</v>
      </c>
      <c r="AK86" s="5" t="s">
        <v>134</v>
      </c>
      <c r="AL86" s="5" t="s">
        <v>63</v>
      </c>
      <c r="AM86" s="5" t="s">
        <v>63</v>
      </c>
      <c r="AN86" s="5" t="s">
        <v>59</v>
      </c>
      <c r="AO86" s="5" t="s">
        <v>255</v>
      </c>
      <c r="AP86" s="157">
        <v>2.472E-5</v>
      </c>
      <c r="AQ86" s="96">
        <v>2.3859999999999999E-5</v>
      </c>
      <c r="AR86" s="96">
        <v>2.9430000000000001E-5</v>
      </c>
      <c r="AS86" s="26" t="s">
        <v>59</v>
      </c>
      <c r="AT86" s="39" t="s">
        <v>59</v>
      </c>
      <c r="AU86" s="5" t="s">
        <v>782</v>
      </c>
      <c r="AV86" s="5" t="s">
        <v>349</v>
      </c>
      <c r="AW86" s="5" t="s">
        <v>59</v>
      </c>
      <c r="AX86" s="5" t="s">
        <v>59</v>
      </c>
      <c r="AY86" s="5" t="s">
        <v>350</v>
      </c>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row>
    <row r="87" spans="1:84" customFormat="1" ht="15" x14ac:dyDescent="0.25">
      <c r="A87" s="125"/>
      <c r="B87" s="5" t="s">
        <v>783</v>
      </c>
      <c r="C87" s="26">
        <v>19</v>
      </c>
      <c r="D87" s="5">
        <v>3778404</v>
      </c>
      <c r="E87" s="5">
        <v>3778404</v>
      </c>
      <c r="F87" s="106" t="s">
        <v>97</v>
      </c>
      <c r="G87" s="106" t="s">
        <v>108</v>
      </c>
      <c r="H87" s="5" t="s">
        <v>52</v>
      </c>
      <c r="I87" s="108" t="s">
        <v>143</v>
      </c>
      <c r="J87" s="107" t="s">
        <v>784</v>
      </c>
      <c r="K87" s="107" t="s">
        <v>785</v>
      </c>
      <c r="L87" s="107" t="s">
        <v>786</v>
      </c>
      <c r="M87" s="107" t="s">
        <v>366</v>
      </c>
      <c r="N87" s="5" t="s">
        <v>787</v>
      </c>
      <c r="O87" s="106">
        <v>108</v>
      </c>
      <c r="P87" s="26" t="s">
        <v>59</v>
      </c>
      <c r="Q87" s="105">
        <f t="shared" si="2"/>
        <v>0.5</v>
      </c>
      <c r="R87" s="104">
        <f t="shared" si="1"/>
        <v>0.31976744186046513</v>
      </c>
      <c r="S87" s="103">
        <f t="shared" si="3"/>
        <v>0.2868217054263566</v>
      </c>
      <c r="T87" s="102">
        <f t="shared" si="4"/>
        <v>0.12313432835820895</v>
      </c>
      <c r="U87" s="101">
        <v>252</v>
      </c>
      <c r="V87" s="101">
        <v>126</v>
      </c>
      <c r="W87" s="100">
        <v>172</v>
      </c>
      <c r="X87" s="100">
        <v>55</v>
      </c>
      <c r="Y87" s="99">
        <v>258</v>
      </c>
      <c r="Z87" s="99">
        <v>74</v>
      </c>
      <c r="AA87" s="98">
        <v>268</v>
      </c>
      <c r="AB87" s="97">
        <v>33</v>
      </c>
      <c r="AC87" s="5" t="s">
        <v>63</v>
      </c>
      <c r="AD87" s="5" t="s">
        <v>62</v>
      </c>
      <c r="AE87" s="5" t="s">
        <v>170</v>
      </c>
      <c r="AF87" s="5" t="s">
        <v>134</v>
      </c>
      <c r="AG87" s="5" t="s">
        <v>63</v>
      </c>
      <c r="AH87" s="5" t="s">
        <v>60</v>
      </c>
      <c r="AI87" s="5" t="s">
        <v>63</v>
      </c>
      <c r="AJ87" s="5" t="s">
        <v>134</v>
      </c>
      <c r="AK87" s="5" t="s">
        <v>134</v>
      </c>
      <c r="AL87" s="5" t="s">
        <v>63</v>
      </c>
      <c r="AM87" s="5" t="s">
        <v>63</v>
      </c>
      <c r="AN87" s="5" t="s">
        <v>60</v>
      </c>
      <c r="AO87" s="111" t="s">
        <v>255</v>
      </c>
      <c r="AP87" s="96">
        <v>2.533E-5</v>
      </c>
      <c r="AQ87" s="96">
        <v>2.4110000000000001E-5</v>
      </c>
      <c r="AR87" s="96">
        <v>3.697E-5</v>
      </c>
      <c r="AS87" s="26" t="s">
        <v>59</v>
      </c>
      <c r="AT87" s="39" t="s">
        <v>59</v>
      </c>
      <c r="AU87" s="5" t="s">
        <v>788</v>
      </c>
      <c r="AV87" s="5" t="s">
        <v>789</v>
      </c>
      <c r="AW87" s="5" t="s">
        <v>790</v>
      </c>
      <c r="AX87" s="5" t="s">
        <v>59</v>
      </c>
      <c r="AY87" s="5" t="s">
        <v>791</v>
      </c>
      <c r="AZ87" s="108"/>
      <c r="BA87" s="108"/>
      <c r="BB87" s="108"/>
      <c r="BC87" s="108"/>
      <c r="BD87" s="108"/>
      <c r="BE87" s="108"/>
      <c r="BF87" s="108"/>
      <c r="BG87" s="108"/>
      <c r="BH87" s="108"/>
      <c r="BI87" s="108"/>
      <c r="BJ87" s="108"/>
      <c r="BK87" s="5"/>
      <c r="BL87" s="5"/>
      <c r="BM87" s="5"/>
      <c r="BN87" s="5"/>
      <c r="BO87" s="5"/>
      <c r="BP87" s="5"/>
      <c r="BQ87" s="5"/>
      <c r="BR87" s="5"/>
      <c r="BS87" s="5"/>
      <c r="BT87" s="5"/>
      <c r="BU87" s="5"/>
      <c r="BV87" s="5"/>
      <c r="BW87" s="5"/>
      <c r="BX87" s="5"/>
      <c r="BY87" s="5"/>
      <c r="BZ87" s="5"/>
      <c r="CA87" s="5"/>
      <c r="CB87" s="5"/>
      <c r="CC87" s="5"/>
      <c r="CD87" s="5"/>
      <c r="CE87" s="5"/>
      <c r="CF87" s="5"/>
    </row>
    <row r="88" spans="1:84" s="160" customFormat="1" ht="15" x14ac:dyDescent="0.25">
      <c r="A88" s="125"/>
      <c r="B88" s="108" t="s">
        <v>792</v>
      </c>
      <c r="C88" s="26">
        <v>6</v>
      </c>
      <c r="D88" s="5">
        <v>32156109</v>
      </c>
      <c r="E88" s="5">
        <v>32156109</v>
      </c>
      <c r="F88" s="106" t="s">
        <v>97</v>
      </c>
      <c r="G88" s="106" t="s">
        <v>51</v>
      </c>
      <c r="H88" s="5" t="s">
        <v>52</v>
      </c>
      <c r="I88" s="108" t="s">
        <v>793</v>
      </c>
      <c r="J88" s="107" t="s">
        <v>794</v>
      </c>
      <c r="K88" s="107" t="s">
        <v>795</v>
      </c>
      <c r="L88" s="107" t="s">
        <v>796</v>
      </c>
      <c r="M88" s="107" t="s">
        <v>158</v>
      </c>
      <c r="N88" s="5" t="s">
        <v>797</v>
      </c>
      <c r="O88" s="106">
        <v>29</v>
      </c>
      <c r="P88" s="26" t="s">
        <v>59</v>
      </c>
      <c r="Q88" s="105">
        <f t="shared" si="2"/>
        <v>0.50458715596330272</v>
      </c>
      <c r="R88" s="104">
        <f t="shared" si="1"/>
        <v>0.41860465116279072</v>
      </c>
      <c r="S88" s="103">
        <f t="shared" si="3"/>
        <v>0.37864077669902912</v>
      </c>
      <c r="T88" s="102">
        <f t="shared" si="4"/>
        <v>0.17857142857142858</v>
      </c>
      <c r="U88" s="101">
        <v>109</v>
      </c>
      <c r="V88" s="101">
        <v>55</v>
      </c>
      <c r="W88" s="100">
        <v>43</v>
      </c>
      <c r="X88" s="100">
        <v>18</v>
      </c>
      <c r="Y88" s="99">
        <v>103</v>
      </c>
      <c r="Z88" s="99">
        <v>39</v>
      </c>
      <c r="AA88" s="98">
        <v>196</v>
      </c>
      <c r="AB88" s="97">
        <v>35</v>
      </c>
      <c r="AC88" s="5" t="s">
        <v>63</v>
      </c>
      <c r="AD88" s="5" t="s">
        <v>62</v>
      </c>
      <c r="AE88" s="5" t="s">
        <v>170</v>
      </c>
      <c r="AF88" s="5" t="s">
        <v>60</v>
      </c>
      <c r="AG88" s="5" t="s">
        <v>63</v>
      </c>
      <c r="AH88" s="5" t="s">
        <v>63</v>
      </c>
      <c r="AI88" s="5" t="s">
        <v>63</v>
      </c>
      <c r="AJ88" s="5" t="s">
        <v>134</v>
      </c>
      <c r="AK88" s="5" t="s">
        <v>134</v>
      </c>
      <c r="AL88" s="5" t="s">
        <v>63</v>
      </c>
      <c r="AM88" s="5" t="s">
        <v>63</v>
      </c>
      <c r="AN88" s="5" t="s">
        <v>59</v>
      </c>
      <c r="AO88" s="5" t="s">
        <v>255</v>
      </c>
      <c r="AP88" s="157">
        <v>8.2449999999999998E-6</v>
      </c>
      <c r="AQ88" s="96">
        <v>1.1929999999999999E-5</v>
      </c>
      <c r="AR88" s="96">
        <v>2.207E-5</v>
      </c>
      <c r="AS88" s="26" t="s">
        <v>59</v>
      </c>
      <c r="AT88" s="39" t="s">
        <v>59</v>
      </c>
      <c r="AU88" s="5" t="s">
        <v>798</v>
      </c>
      <c r="AV88" s="5" t="s">
        <v>799</v>
      </c>
      <c r="AW88" s="5" t="s">
        <v>800</v>
      </c>
      <c r="AX88" s="5" t="s">
        <v>59</v>
      </c>
      <c r="AY88" s="5" t="s">
        <v>801</v>
      </c>
      <c r="AZ88" s="108"/>
      <c r="BA88" s="108"/>
      <c r="BB88" s="108"/>
      <c r="BC88" s="108"/>
      <c r="BD88" s="108"/>
      <c r="BE88" s="108"/>
      <c r="BF88" s="108"/>
      <c r="BG88" s="108"/>
      <c r="BH88" s="108"/>
      <c r="BI88" s="108"/>
      <c r="BJ88" s="108"/>
      <c r="BK88" s="108"/>
      <c r="BL88" s="108"/>
      <c r="BM88" s="108"/>
      <c r="BN88" s="108"/>
      <c r="BO88" s="108"/>
      <c r="BP88" s="159"/>
      <c r="BQ88" s="159"/>
      <c r="BR88" s="159"/>
      <c r="BS88" s="159"/>
      <c r="BT88" s="159"/>
      <c r="BU88" s="159"/>
      <c r="BV88" s="159"/>
      <c r="BW88" s="159"/>
      <c r="BX88" s="159"/>
      <c r="BY88" s="159"/>
      <c r="BZ88" s="159"/>
      <c r="CA88" s="159"/>
      <c r="CB88" s="159"/>
      <c r="CC88" s="159"/>
      <c r="CD88" s="159"/>
      <c r="CE88" s="159"/>
      <c r="CF88" s="159"/>
    </row>
    <row r="89" spans="1:84" s="109" customFormat="1" ht="15" x14ac:dyDescent="0.25">
      <c r="A89" s="125"/>
      <c r="B89" s="5" t="s">
        <v>802</v>
      </c>
      <c r="C89" s="26">
        <v>11</v>
      </c>
      <c r="D89" s="5">
        <v>66436403</v>
      </c>
      <c r="E89" s="5">
        <v>66436403</v>
      </c>
      <c r="F89" s="106" t="s">
        <v>50</v>
      </c>
      <c r="G89" s="106" t="s">
        <v>51</v>
      </c>
      <c r="H89" s="5" t="s">
        <v>52</v>
      </c>
      <c r="I89" s="108" t="s">
        <v>143</v>
      </c>
      <c r="J89" s="107" t="s">
        <v>803</v>
      </c>
      <c r="K89" s="107" t="s">
        <v>804</v>
      </c>
      <c r="L89" s="107" t="s">
        <v>805</v>
      </c>
      <c r="M89" s="107" t="s">
        <v>158</v>
      </c>
      <c r="N89" s="5" t="s">
        <v>806</v>
      </c>
      <c r="O89" s="106">
        <v>27</v>
      </c>
      <c r="P89" s="26" t="s">
        <v>59</v>
      </c>
      <c r="Q89" s="105">
        <f t="shared" si="2"/>
        <v>0.5</v>
      </c>
      <c r="R89" s="104">
        <f t="shared" si="1"/>
        <v>0.38709677419354838</v>
      </c>
      <c r="S89" s="103">
        <f t="shared" si="3"/>
        <v>0.39560439560439559</v>
      </c>
      <c r="T89" s="102">
        <f t="shared" si="4"/>
        <v>0.24</v>
      </c>
      <c r="U89" s="101">
        <v>106</v>
      </c>
      <c r="V89" s="101">
        <v>53</v>
      </c>
      <c r="W89" s="100">
        <v>31</v>
      </c>
      <c r="X89" s="100">
        <v>12</v>
      </c>
      <c r="Y89" s="99">
        <v>91</v>
      </c>
      <c r="Z89" s="99">
        <v>36</v>
      </c>
      <c r="AA89" s="98">
        <v>125</v>
      </c>
      <c r="AB89" s="97">
        <v>30</v>
      </c>
      <c r="AC89" s="5" t="s">
        <v>63</v>
      </c>
      <c r="AD89" s="5" t="s">
        <v>170</v>
      </c>
      <c r="AE89" s="5" t="s">
        <v>170</v>
      </c>
      <c r="AF89" s="5" t="s">
        <v>60</v>
      </c>
      <c r="AG89" s="5" t="s">
        <v>63</v>
      </c>
      <c r="AH89" s="5" t="s">
        <v>63</v>
      </c>
      <c r="AI89" s="5" t="s">
        <v>63</v>
      </c>
      <c r="AJ89" s="5" t="s">
        <v>134</v>
      </c>
      <c r="AK89" s="5" t="s">
        <v>134</v>
      </c>
      <c r="AL89" s="5" t="s">
        <v>63</v>
      </c>
      <c r="AM89" s="5" t="s">
        <v>63</v>
      </c>
      <c r="AN89" s="5" t="s">
        <v>63</v>
      </c>
      <c r="AO89" s="5" t="s">
        <v>255</v>
      </c>
      <c r="AP89" s="157">
        <v>9.0610000000000002E-5</v>
      </c>
      <c r="AQ89" s="96">
        <v>7.5599999999999994E-5</v>
      </c>
      <c r="AR89" s="96">
        <v>8.8360000000000001E-5</v>
      </c>
      <c r="AS89" s="96">
        <v>3.1850000000000002E-5</v>
      </c>
      <c r="AT89" s="110">
        <v>5.7219999999999998E-5</v>
      </c>
      <c r="AU89" s="5" t="s">
        <v>807</v>
      </c>
      <c r="AV89" s="5" t="s">
        <v>808</v>
      </c>
      <c r="AW89" s="5" t="s">
        <v>59</v>
      </c>
      <c r="AX89" s="5" t="s">
        <v>59</v>
      </c>
      <c r="AY89" s="5" t="s">
        <v>809</v>
      </c>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row>
    <row r="90" spans="1:84" s="109" customFormat="1" ht="15" x14ac:dyDescent="0.25">
      <c r="A90"/>
      <c r="B90" s="5" t="s">
        <v>810</v>
      </c>
      <c r="C90" s="26">
        <v>8</v>
      </c>
      <c r="D90" s="5">
        <v>17400838</v>
      </c>
      <c r="E90" s="5">
        <v>17400838</v>
      </c>
      <c r="F90" s="26" t="s">
        <v>51</v>
      </c>
      <c r="G90" s="26" t="s">
        <v>50</v>
      </c>
      <c r="H90" s="5" t="s">
        <v>52</v>
      </c>
      <c r="I90" s="5" t="s">
        <v>143</v>
      </c>
      <c r="J90" s="5" t="s">
        <v>811</v>
      </c>
      <c r="K90" s="5" t="s">
        <v>812</v>
      </c>
      <c r="L90" s="5" t="s">
        <v>813</v>
      </c>
      <c r="M90" s="5" t="s">
        <v>197</v>
      </c>
      <c r="N90" s="5" t="s">
        <v>814</v>
      </c>
      <c r="O90" s="26">
        <v>157</v>
      </c>
      <c r="P90" s="26" t="s">
        <v>59</v>
      </c>
      <c r="Q90" s="43">
        <f t="shared" si="2"/>
        <v>0.49635036496350365</v>
      </c>
      <c r="R90" s="44">
        <f t="shared" si="1"/>
        <v>4.7619047619047616E-2</v>
      </c>
      <c r="S90" s="45">
        <f t="shared" si="3"/>
        <v>0.27868852459016391</v>
      </c>
      <c r="T90" s="46">
        <f t="shared" si="4"/>
        <v>7.5892857142857137E-2</v>
      </c>
      <c r="U90" s="47">
        <v>137</v>
      </c>
      <c r="V90" s="47">
        <v>68</v>
      </c>
      <c r="W90" s="48">
        <v>42</v>
      </c>
      <c r="X90" s="48">
        <v>2</v>
      </c>
      <c r="Y90" s="49">
        <v>122</v>
      </c>
      <c r="Z90" s="49">
        <v>34</v>
      </c>
      <c r="AA90" s="50">
        <v>224</v>
      </c>
      <c r="AB90" s="51">
        <v>17</v>
      </c>
      <c r="AC90" s="5" t="s">
        <v>63</v>
      </c>
      <c r="AD90" s="5" t="s">
        <v>170</v>
      </c>
      <c r="AE90" s="5" t="s">
        <v>170</v>
      </c>
      <c r="AF90" s="5" t="s">
        <v>60</v>
      </c>
      <c r="AG90" s="5" t="s">
        <v>59</v>
      </c>
      <c r="AH90" s="5" t="s">
        <v>60</v>
      </c>
      <c r="AI90" s="5" t="s">
        <v>63</v>
      </c>
      <c r="AJ90" s="5" t="s">
        <v>60</v>
      </c>
      <c r="AK90" s="5" t="s">
        <v>134</v>
      </c>
      <c r="AL90" s="5" t="s">
        <v>63</v>
      </c>
      <c r="AM90" s="5" t="s">
        <v>63</v>
      </c>
      <c r="AN90" s="5" t="s">
        <v>63</v>
      </c>
      <c r="AO90" s="5" t="s">
        <v>255</v>
      </c>
      <c r="AP90" s="157">
        <v>8.6610000000000006E-6</v>
      </c>
      <c r="AQ90" s="96">
        <v>1.647E-5</v>
      </c>
      <c r="AR90" s="96">
        <v>2.2889999999999999E-5</v>
      </c>
      <c r="AS90" s="26" t="s">
        <v>59</v>
      </c>
      <c r="AT90" s="39" t="s">
        <v>59</v>
      </c>
      <c r="AU90" s="64" t="s">
        <v>815</v>
      </c>
      <c r="AV90" s="64" t="s">
        <v>816</v>
      </c>
      <c r="AW90" s="5" t="s">
        <v>59</v>
      </c>
      <c r="AX90" s="161" t="s">
        <v>817</v>
      </c>
      <c r="AY90" s="5"/>
      <c r="AZ90" s="5"/>
      <c r="BA90" s="5"/>
      <c r="BB90" s="5"/>
      <c r="BC90" s="5"/>
      <c r="BD90" s="5"/>
      <c r="BE90" s="5"/>
      <c r="BF90" s="5"/>
      <c r="BG90" s="5"/>
      <c r="BH90" s="5"/>
      <c r="BI90" s="5"/>
      <c r="BJ90" s="5"/>
      <c r="BK90" s="5"/>
      <c r="BL90" s="5"/>
      <c r="BM90" s="5"/>
      <c r="BN90" s="5"/>
      <c r="BO90" s="5"/>
      <c r="BP90" s="108"/>
      <c r="BQ90" s="108"/>
      <c r="BR90" s="108"/>
      <c r="BS90" s="108"/>
      <c r="BT90" s="108"/>
      <c r="BU90" s="108"/>
      <c r="BV90" s="108"/>
      <c r="BW90" s="108"/>
      <c r="BX90" s="108"/>
      <c r="BY90" s="108"/>
      <c r="BZ90" s="108"/>
      <c r="CA90" s="108"/>
      <c r="CB90" s="108"/>
      <c r="CC90" s="108"/>
      <c r="CD90" s="108"/>
      <c r="CE90" s="108"/>
      <c r="CF90" s="108"/>
    </row>
    <row r="91" spans="1:84" s="109" customFormat="1" ht="15" x14ac:dyDescent="0.25">
      <c r="A91" s="125"/>
      <c r="B91" s="5" t="s">
        <v>818</v>
      </c>
      <c r="C91" s="26">
        <v>14</v>
      </c>
      <c r="D91" s="5">
        <v>50626796</v>
      </c>
      <c r="E91" s="5">
        <v>50626796</v>
      </c>
      <c r="F91" s="106" t="s">
        <v>108</v>
      </c>
      <c r="G91" s="106" t="s">
        <v>97</v>
      </c>
      <c r="H91" s="5" t="s">
        <v>52</v>
      </c>
      <c r="I91" s="108" t="s">
        <v>819</v>
      </c>
      <c r="J91" s="107" t="s">
        <v>820</v>
      </c>
      <c r="K91" s="107" t="s">
        <v>821</v>
      </c>
      <c r="L91" s="107" t="s">
        <v>822</v>
      </c>
      <c r="M91" s="107" t="s">
        <v>132</v>
      </c>
      <c r="N91" s="5" t="s">
        <v>823</v>
      </c>
      <c r="O91" s="106">
        <v>195</v>
      </c>
      <c r="P91" s="26" t="s">
        <v>59</v>
      </c>
      <c r="Q91" s="105">
        <f t="shared" si="2"/>
        <v>0.51200000000000001</v>
      </c>
      <c r="R91" s="104">
        <f t="shared" si="1"/>
        <v>0.33333333333333331</v>
      </c>
      <c r="S91" s="103">
        <f t="shared" si="3"/>
        <v>0.3235294117647059</v>
      </c>
      <c r="T91" s="102">
        <f t="shared" si="4"/>
        <v>0.18260869565217391</v>
      </c>
      <c r="U91" s="101">
        <v>125</v>
      </c>
      <c r="V91" s="101">
        <v>64</v>
      </c>
      <c r="W91" s="100">
        <v>33</v>
      </c>
      <c r="X91" s="100">
        <v>11</v>
      </c>
      <c r="Y91" s="99">
        <v>102</v>
      </c>
      <c r="Z91" s="99">
        <v>33</v>
      </c>
      <c r="AA91" s="98">
        <v>115</v>
      </c>
      <c r="AB91" s="97">
        <v>21</v>
      </c>
      <c r="AC91" s="5" t="s">
        <v>63</v>
      </c>
      <c r="AD91" s="5" t="s">
        <v>170</v>
      </c>
      <c r="AE91" s="5" t="s">
        <v>170</v>
      </c>
      <c r="AF91" s="5" t="s">
        <v>60</v>
      </c>
      <c r="AG91" s="5" t="s">
        <v>63</v>
      </c>
      <c r="AH91" s="5" t="s">
        <v>63</v>
      </c>
      <c r="AI91" s="5" t="s">
        <v>63</v>
      </c>
      <c r="AJ91" s="5" t="s">
        <v>60</v>
      </c>
      <c r="AK91" s="5" t="s">
        <v>134</v>
      </c>
      <c r="AL91" s="5" t="s">
        <v>63</v>
      </c>
      <c r="AM91" s="5" t="s">
        <v>63</v>
      </c>
      <c r="AN91" s="5" t="s">
        <v>63</v>
      </c>
      <c r="AO91" s="5" t="s">
        <v>255</v>
      </c>
      <c r="AP91" s="157">
        <v>2.5449999999999999E-5</v>
      </c>
      <c r="AQ91" s="96">
        <v>1.2150000000000001E-5</v>
      </c>
      <c r="AR91" s="96">
        <v>1.4939999999999999E-5</v>
      </c>
      <c r="AS91" s="26" t="s">
        <v>59</v>
      </c>
      <c r="AT91" s="39" t="s">
        <v>59</v>
      </c>
      <c r="AU91" s="5" t="s">
        <v>824</v>
      </c>
      <c r="AV91" s="5" t="s">
        <v>825</v>
      </c>
      <c r="AW91" s="5" t="s">
        <v>826</v>
      </c>
      <c r="AX91" s="5" t="s">
        <v>59</v>
      </c>
      <c r="AY91" s="5" t="s">
        <v>59</v>
      </c>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row>
    <row r="92" spans="1:84" customFormat="1" ht="15" x14ac:dyDescent="0.25">
      <c r="A92" s="125"/>
      <c r="B92" s="5" t="s">
        <v>827</v>
      </c>
      <c r="C92" s="26">
        <v>19</v>
      </c>
      <c r="D92" s="5">
        <v>9490735</v>
      </c>
      <c r="E92" s="5">
        <v>9490735</v>
      </c>
      <c r="F92" s="106" t="s">
        <v>50</v>
      </c>
      <c r="G92" s="106" t="s">
        <v>108</v>
      </c>
      <c r="H92" s="5" t="s">
        <v>52</v>
      </c>
      <c r="I92" s="108" t="s">
        <v>143</v>
      </c>
      <c r="J92" s="107" t="s">
        <v>828</v>
      </c>
      <c r="K92" s="107" t="s">
        <v>829</v>
      </c>
      <c r="L92" s="107" t="s">
        <v>830</v>
      </c>
      <c r="M92" s="107" t="s">
        <v>356</v>
      </c>
      <c r="N92" s="5" t="s">
        <v>831</v>
      </c>
      <c r="O92" s="106">
        <v>57</v>
      </c>
      <c r="P92" s="26" t="s">
        <v>59</v>
      </c>
      <c r="Q92" s="105">
        <f t="shared" si="2"/>
        <v>0.48979591836734693</v>
      </c>
      <c r="R92" s="104">
        <f t="shared" si="1"/>
        <v>0.19626168224299065</v>
      </c>
      <c r="S92" s="103">
        <f t="shared" si="3"/>
        <v>0.31496062992125984</v>
      </c>
      <c r="T92" s="102">
        <f t="shared" si="4"/>
        <v>0.18807339449541285</v>
      </c>
      <c r="U92" s="101">
        <v>245</v>
      </c>
      <c r="V92" s="101">
        <v>120</v>
      </c>
      <c r="W92" s="100">
        <v>214</v>
      </c>
      <c r="X92" s="100">
        <v>42</v>
      </c>
      <c r="Y92" s="99">
        <v>254</v>
      </c>
      <c r="Z92" s="99">
        <v>80</v>
      </c>
      <c r="AA92" s="98">
        <v>218</v>
      </c>
      <c r="AB92" s="97">
        <v>41</v>
      </c>
      <c r="AC92" s="5" t="s">
        <v>63</v>
      </c>
      <c r="AD92" s="5" t="s">
        <v>170</v>
      </c>
      <c r="AE92" s="5" t="s">
        <v>170</v>
      </c>
      <c r="AF92" s="5" t="s">
        <v>59</v>
      </c>
      <c r="AG92" s="5" t="s">
        <v>63</v>
      </c>
      <c r="AH92" s="5" t="s">
        <v>63</v>
      </c>
      <c r="AI92" s="5" t="s">
        <v>63</v>
      </c>
      <c r="AJ92" s="5" t="s">
        <v>134</v>
      </c>
      <c r="AK92" s="5" t="s">
        <v>134</v>
      </c>
      <c r="AL92" s="5" t="s">
        <v>63</v>
      </c>
      <c r="AM92" s="5" t="s">
        <v>63</v>
      </c>
      <c r="AN92" s="5" t="s">
        <v>63</v>
      </c>
      <c r="AO92" s="111" t="s">
        <v>255</v>
      </c>
      <c r="AP92" s="96">
        <v>2.491E-5</v>
      </c>
      <c r="AQ92" s="96">
        <v>3.2459999999999998E-5</v>
      </c>
      <c r="AR92" s="96">
        <v>6.0019999999999998E-5</v>
      </c>
      <c r="AS92" s="96">
        <v>6.368E-5</v>
      </c>
      <c r="AT92" s="110">
        <v>5.7219999999999998E-5</v>
      </c>
      <c r="AU92" s="5" t="s">
        <v>59</v>
      </c>
      <c r="AV92" s="5" t="s">
        <v>59</v>
      </c>
      <c r="AW92" s="5" t="s">
        <v>59</v>
      </c>
      <c r="AX92" s="5" t="s">
        <v>59</v>
      </c>
      <c r="AY92" s="5" t="s">
        <v>59</v>
      </c>
      <c r="AZ92" s="108"/>
      <c r="BA92" s="108"/>
      <c r="BB92" s="108"/>
      <c r="BC92" s="108"/>
      <c r="BD92" s="108"/>
      <c r="BE92" s="108"/>
      <c r="BF92" s="108"/>
      <c r="BG92" s="108"/>
      <c r="BH92" s="108"/>
      <c r="BI92" s="108"/>
      <c r="BJ92" s="108"/>
      <c r="BK92" s="108"/>
      <c r="BL92" s="108"/>
      <c r="BM92" s="108"/>
      <c r="BN92" s="108"/>
      <c r="BO92" s="108"/>
      <c r="BP92" s="5"/>
      <c r="BQ92" s="5"/>
      <c r="BR92" s="5"/>
      <c r="BS92" s="5"/>
      <c r="BT92" s="5"/>
      <c r="BU92" s="5"/>
      <c r="BV92" s="5"/>
      <c r="BW92" s="5"/>
      <c r="BX92" s="5"/>
      <c r="BY92" s="5"/>
      <c r="BZ92" s="5"/>
      <c r="CA92" s="5"/>
      <c r="CB92" s="5"/>
      <c r="CC92" s="5"/>
      <c r="CD92" s="5"/>
      <c r="CE92" s="5"/>
      <c r="CF92" s="5"/>
    </row>
    <row r="93" spans="1:84" customFormat="1" ht="15" x14ac:dyDescent="0.25">
      <c r="A93" s="125"/>
      <c r="B93" s="108" t="s">
        <v>943</v>
      </c>
      <c r="C93" s="26">
        <v>19</v>
      </c>
      <c r="D93" s="5">
        <v>37905037</v>
      </c>
      <c r="E93" s="5">
        <v>37905037</v>
      </c>
      <c r="F93" s="106" t="s">
        <v>51</v>
      </c>
      <c r="G93" s="106" t="s">
        <v>50</v>
      </c>
      <c r="H93" s="5" t="s">
        <v>52</v>
      </c>
      <c r="I93" s="108" t="s">
        <v>143</v>
      </c>
      <c r="J93" s="107" t="s">
        <v>942</v>
      </c>
      <c r="K93" s="107" t="s">
        <v>941</v>
      </c>
      <c r="L93" s="107" t="s">
        <v>940</v>
      </c>
      <c r="M93" s="107" t="s">
        <v>233</v>
      </c>
      <c r="N93" s="5" t="s">
        <v>939</v>
      </c>
      <c r="O93" s="106">
        <v>101</v>
      </c>
      <c r="P93" s="26" t="s">
        <v>59</v>
      </c>
      <c r="Q93" s="105">
        <f t="shared" si="2"/>
        <v>0.5112359550561798</v>
      </c>
      <c r="R93" s="104">
        <f t="shared" si="1"/>
        <v>0.27551020408163263</v>
      </c>
      <c r="S93" s="103">
        <f t="shared" si="3"/>
        <v>0.27860696517412936</v>
      </c>
      <c r="T93" s="102">
        <f t="shared" si="4"/>
        <v>0.15028901734104047</v>
      </c>
      <c r="U93" s="101">
        <v>178</v>
      </c>
      <c r="V93" s="101">
        <v>91</v>
      </c>
      <c r="W93" s="100">
        <v>98</v>
      </c>
      <c r="X93" s="100">
        <v>27</v>
      </c>
      <c r="Y93" s="99">
        <v>201</v>
      </c>
      <c r="Z93" s="99">
        <v>56</v>
      </c>
      <c r="AA93" s="98">
        <v>173</v>
      </c>
      <c r="AB93" s="97">
        <v>26</v>
      </c>
      <c r="AC93" s="5" t="s">
        <v>63</v>
      </c>
      <c r="AD93" s="5" t="s">
        <v>170</v>
      </c>
      <c r="AE93" s="5" t="s">
        <v>170</v>
      </c>
      <c r="AF93" s="5" t="s">
        <v>134</v>
      </c>
      <c r="AG93" s="5" t="s">
        <v>63</v>
      </c>
      <c r="AH93" s="5" t="s">
        <v>63</v>
      </c>
      <c r="AI93" s="5" t="s">
        <v>63</v>
      </c>
      <c r="AJ93" s="5" t="s">
        <v>134</v>
      </c>
      <c r="AK93" s="5" t="s">
        <v>134</v>
      </c>
      <c r="AL93" s="5" t="s">
        <v>63</v>
      </c>
      <c r="AM93" s="5" t="s">
        <v>63</v>
      </c>
      <c r="AN93" s="5" t="s">
        <v>63</v>
      </c>
      <c r="AO93" s="111" t="s">
        <v>255</v>
      </c>
      <c r="AP93" s="26" t="s">
        <v>59</v>
      </c>
      <c r="AQ93" s="26" t="s">
        <v>59</v>
      </c>
      <c r="AR93" s="26" t="s">
        <v>59</v>
      </c>
      <c r="AS93" s="26" t="s">
        <v>59</v>
      </c>
      <c r="AT93" s="39" t="s">
        <v>59</v>
      </c>
      <c r="AU93" s="5" t="s">
        <v>938</v>
      </c>
      <c r="AV93" s="5" t="s">
        <v>937</v>
      </c>
      <c r="AW93" s="5" t="s">
        <v>936</v>
      </c>
      <c r="AX93" s="5" t="s">
        <v>59</v>
      </c>
      <c r="AY93" s="5" t="s">
        <v>59</v>
      </c>
      <c r="AZ93" s="108"/>
      <c r="BA93" s="108"/>
      <c r="BB93" s="108"/>
      <c r="BC93" s="108"/>
      <c r="BD93" s="108"/>
      <c r="BE93" s="108"/>
      <c r="BF93" s="108"/>
      <c r="BG93" s="108"/>
      <c r="BH93" s="108"/>
      <c r="BI93" s="108"/>
      <c r="BJ93" s="108"/>
      <c r="BK93" s="108"/>
      <c r="BL93" s="108"/>
      <c r="BM93" s="108"/>
      <c r="BN93" s="108"/>
      <c r="BO93" s="108"/>
      <c r="BP93" s="5"/>
      <c r="BQ93" s="5"/>
      <c r="BR93" s="5"/>
      <c r="BS93" s="5"/>
      <c r="BT93" s="5"/>
      <c r="BU93" s="164">
        <v>0.51677852348993292</v>
      </c>
      <c r="BV93" s="5"/>
      <c r="BW93" s="5"/>
      <c r="BX93" s="5"/>
      <c r="BY93" s="5"/>
      <c r="BZ93" s="5"/>
      <c r="CA93" s="5"/>
      <c r="CB93" s="5"/>
      <c r="CC93" s="5"/>
      <c r="CD93" s="5"/>
      <c r="CE93" s="5"/>
      <c r="CF93" s="5"/>
    </row>
    <row r="94" spans="1:84" customFormat="1" ht="15" x14ac:dyDescent="0.25">
      <c r="A94" s="125"/>
      <c r="B94" s="5" t="s">
        <v>872</v>
      </c>
      <c r="C94" s="26">
        <v>19</v>
      </c>
      <c r="D94" s="5">
        <v>46124827</v>
      </c>
      <c r="E94" s="5">
        <v>46124827</v>
      </c>
      <c r="F94" s="26" t="s">
        <v>97</v>
      </c>
      <c r="G94" s="26" t="s">
        <v>50</v>
      </c>
      <c r="H94" s="5" t="s">
        <v>873</v>
      </c>
      <c r="I94" s="5" t="s">
        <v>874</v>
      </c>
      <c r="J94" s="5" t="s">
        <v>875</v>
      </c>
      <c r="K94" s="5" t="s">
        <v>876</v>
      </c>
      <c r="L94" s="5" t="s">
        <v>877</v>
      </c>
      <c r="M94" s="5" t="s">
        <v>509</v>
      </c>
      <c r="N94" s="5" t="s">
        <v>878</v>
      </c>
      <c r="O94" s="26">
        <v>64</v>
      </c>
      <c r="P94" s="26" t="s">
        <v>59</v>
      </c>
      <c r="Q94" s="43">
        <f t="shared" si="2"/>
        <v>0.49709302325581395</v>
      </c>
      <c r="R94" s="44">
        <f t="shared" si="1"/>
        <v>0.24537037037037038</v>
      </c>
      <c r="S94" s="45">
        <f t="shared" si="3"/>
        <v>0.32869080779944287</v>
      </c>
      <c r="T94" s="46">
        <f t="shared" si="4"/>
        <v>0.16</v>
      </c>
      <c r="U94" s="47">
        <v>344</v>
      </c>
      <c r="V94" s="47">
        <v>171</v>
      </c>
      <c r="W94" s="48">
        <v>216</v>
      </c>
      <c r="X94" s="48">
        <v>53</v>
      </c>
      <c r="Y94" s="49">
        <v>359</v>
      </c>
      <c r="Z94" s="49">
        <v>118</v>
      </c>
      <c r="AA94" s="50">
        <v>350</v>
      </c>
      <c r="AB94" s="51">
        <v>56</v>
      </c>
      <c r="AC94" s="5" t="s">
        <v>59</v>
      </c>
      <c r="AD94" s="5" t="s">
        <v>59</v>
      </c>
      <c r="AE94" s="5" t="s">
        <v>59</v>
      </c>
      <c r="AF94" s="5" t="s">
        <v>59</v>
      </c>
      <c r="AG94" s="5" t="s">
        <v>59</v>
      </c>
      <c r="AH94" s="5" t="s">
        <v>59</v>
      </c>
      <c r="AI94" s="5" t="s">
        <v>59</v>
      </c>
      <c r="AJ94" s="5" t="s">
        <v>59</v>
      </c>
      <c r="AK94" s="5" t="s">
        <v>59</v>
      </c>
      <c r="AL94" s="5" t="s">
        <v>59</v>
      </c>
      <c r="AM94" s="5" t="s">
        <v>59</v>
      </c>
      <c r="AN94" s="5" t="s">
        <v>59</v>
      </c>
      <c r="AO94" s="25" t="s">
        <v>255</v>
      </c>
      <c r="AP94" s="63" t="s">
        <v>59</v>
      </c>
      <c r="AQ94" s="26" t="s">
        <v>59</v>
      </c>
      <c r="AR94" s="26" t="s">
        <v>59</v>
      </c>
      <c r="AS94" s="96">
        <v>6.3910000000000003E-5</v>
      </c>
      <c r="AT94" s="110">
        <v>5.7429999999999997E-5</v>
      </c>
      <c r="AU94" s="5" t="s">
        <v>879</v>
      </c>
      <c r="AV94" s="5" t="s">
        <v>880</v>
      </c>
      <c r="AW94" s="106"/>
      <c r="AX94" s="5" t="s">
        <v>59</v>
      </c>
      <c r="AY94" s="5" t="s">
        <v>881</v>
      </c>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row>
    <row r="95" spans="1:84" customFormat="1" ht="15" x14ac:dyDescent="0.25">
      <c r="A95" s="125"/>
      <c r="B95" s="5" t="s">
        <v>832</v>
      </c>
      <c r="C95" s="26">
        <v>19</v>
      </c>
      <c r="D95" s="5">
        <v>17918928</v>
      </c>
      <c r="E95" s="5">
        <v>17918928</v>
      </c>
      <c r="F95" s="26" t="s">
        <v>97</v>
      </c>
      <c r="G95" s="26" t="s">
        <v>108</v>
      </c>
      <c r="H95" s="5" t="s">
        <v>407</v>
      </c>
      <c r="I95" s="5" t="s">
        <v>833</v>
      </c>
      <c r="J95" s="5" t="s">
        <v>834</v>
      </c>
      <c r="K95" s="5" t="s">
        <v>835</v>
      </c>
      <c r="L95" s="5" t="s">
        <v>836</v>
      </c>
      <c r="M95" s="5" t="s">
        <v>197</v>
      </c>
      <c r="N95" s="5" t="s">
        <v>837</v>
      </c>
      <c r="O95" s="26">
        <v>40</v>
      </c>
      <c r="P95" s="26" t="s">
        <v>59</v>
      </c>
      <c r="Q95" s="43">
        <f t="shared" si="2"/>
        <v>0.50438596491228072</v>
      </c>
      <c r="R95" s="44">
        <f t="shared" si="1"/>
        <v>0.35064935064935066</v>
      </c>
      <c r="S95" s="45">
        <f t="shared" si="3"/>
        <v>0.32432432432432434</v>
      </c>
      <c r="T95" s="46">
        <f t="shared" si="4"/>
        <v>0.13131313131313133</v>
      </c>
      <c r="U95" s="47">
        <v>228</v>
      </c>
      <c r="V95" s="47">
        <v>115</v>
      </c>
      <c r="W95" s="48">
        <v>77</v>
      </c>
      <c r="X95" s="48">
        <v>27</v>
      </c>
      <c r="Y95" s="49">
        <v>185</v>
      </c>
      <c r="Z95" s="49">
        <v>60</v>
      </c>
      <c r="AA95" s="50">
        <v>198</v>
      </c>
      <c r="AB95" s="51">
        <v>26</v>
      </c>
      <c r="AC95" s="5" t="s">
        <v>59</v>
      </c>
      <c r="AD95" s="5" t="s">
        <v>59</v>
      </c>
      <c r="AE95" s="5" t="s">
        <v>59</v>
      </c>
      <c r="AF95" s="5" t="s">
        <v>59</v>
      </c>
      <c r="AG95" s="5" t="s">
        <v>59</v>
      </c>
      <c r="AH95" s="5" t="s">
        <v>59</v>
      </c>
      <c r="AI95" s="5" t="s">
        <v>59</v>
      </c>
      <c r="AJ95" s="5" t="s">
        <v>59</v>
      </c>
      <c r="AK95" s="5" t="s">
        <v>59</v>
      </c>
      <c r="AL95" s="5" t="s">
        <v>59</v>
      </c>
      <c r="AM95" s="5" t="s">
        <v>59</v>
      </c>
      <c r="AN95" s="5" t="s">
        <v>59</v>
      </c>
      <c r="AO95" s="5" t="s">
        <v>170</v>
      </c>
      <c r="AP95" s="157">
        <v>4.2179999999999999E-5</v>
      </c>
      <c r="AQ95" s="96">
        <v>4.002E-5</v>
      </c>
      <c r="AR95" s="96">
        <v>5.1700000000000003E-5</v>
      </c>
      <c r="AS95" s="96">
        <v>3.188E-5</v>
      </c>
      <c r="AT95" s="110">
        <v>5.7309999999999998E-5</v>
      </c>
      <c r="AU95" s="5" t="s">
        <v>838</v>
      </c>
      <c r="AV95" s="5" t="s">
        <v>839</v>
      </c>
      <c r="AW95" s="106"/>
      <c r="AX95" s="5" t="s">
        <v>59</v>
      </c>
      <c r="AY95" s="5" t="s">
        <v>840</v>
      </c>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row>
    <row r="96" spans="1:84" customFormat="1" ht="15" x14ac:dyDescent="0.25">
      <c r="A96" s="125"/>
      <c r="B96" s="5" t="s">
        <v>841</v>
      </c>
      <c r="C96" s="26">
        <v>14</v>
      </c>
      <c r="D96" s="5">
        <v>96730430</v>
      </c>
      <c r="E96" s="5">
        <v>96730430</v>
      </c>
      <c r="F96" s="26" t="s">
        <v>51</v>
      </c>
      <c r="G96" s="26" t="s">
        <v>50</v>
      </c>
      <c r="H96" s="5" t="s">
        <v>407</v>
      </c>
      <c r="I96" s="5" t="s">
        <v>143</v>
      </c>
      <c r="J96" s="5" t="s">
        <v>842</v>
      </c>
      <c r="K96" s="5" t="s">
        <v>843</v>
      </c>
      <c r="L96" s="5" t="s">
        <v>844</v>
      </c>
      <c r="M96" s="5" t="s">
        <v>158</v>
      </c>
      <c r="N96" s="5" t="s">
        <v>845</v>
      </c>
      <c r="O96" s="26">
        <v>41</v>
      </c>
      <c r="P96" s="26" t="s">
        <v>59</v>
      </c>
      <c r="Q96" s="43">
        <f t="shared" si="2"/>
        <v>0.49090909090909091</v>
      </c>
      <c r="R96" s="44">
        <f t="shared" si="1"/>
        <v>0.24561403508771928</v>
      </c>
      <c r="S96" s="45">
        <f t="shared" si="3"/>
        <v>0.28662420382165604</v>
      </c>
      <c r="T96" s="46">
        <f t="shared" si="4"/>
        <v>0.22147651006711411</v>
      </c>
      <c r="U96" s="47">
        <v>165</v>
      </c>
      <c r="V96" s="47">
        <v>81</v>
      </c>
      <c r="W96" s="48">
        <v>57</v>
      </c>
      <c r="X96" s="48">
        <v>14</v>
      </c>
      <c r="Y96" s="49">
        <v>157</v>
      </c>
      <c r="Z96" s="49">
        <v>45</v>
      </c>
      <c r="AA96" s="50">
        <v>298</v>
      </c>
      <c r="AB96" s="51">
        <v>66</v>
      </c>
      <c r="AC96" s="5" t="s">
        <v>59</v>
      </c>
      <c r="AD96" s="5" t="s">
        <v>59</v>
      </c>
      <c r="AE96" s="5" t="s">
        <v>59</v>
      </c>
      <c r="AF96" s="5" t="s">
        <v>59</v>
      </c>
      <c r="AG96" s="5" t="s">
        <v>59</v>
      </c>
      <c r="AH96" s="5" t="s">
        <v>59</v>
      </c>
      <c r="AI96" s="5" t="s">
        <v>59</v>
      </c>
      <c r="AJ96" s="5" t="s">
        <v>59</v>
      </c>
      <c r="AK96" s="5" t="s">
        <v>59</v>
      </c>
      <c r="AL96" s="5" t="s">
        <v>59</v>
      </c>
      <c r="AM96" s="5" t="s">
        <v>59</v>
      </c>
      <c r="AN96" s="5" t="s">
        <v>59</v>
      </c>
      <c r="AO96" s="5" t="s">
        <v>170</v>
      </c>
      <c r="AP96" s="157">
        <v>3.4730000000000001E-5</v>
      </c>
      <c r="AQ96" s="96">
        <v>2.917E-5</v>
      </c>
      <c r="AR96" s="96">
        <v>3.1019999999999998E-5</v>
      </c>
      <c r="AS96" s="96">
        <v>3.1850000000000002E-5</v>
      </c>
      <c r="AT96" s="39">
        <v>0</v>
      </c>
      <c r="AU96" s="5" t="s">
        <v>846</v>
      </c>
      <c r="AV96" s="5" t="s">
        <v>847</v>
      </c>
      <c r="AW96" s="106"/>
      <c r="AX96" s="5" t="s">
        <v>59</v>
      </c>
      <c r="AY96" s="5" t="s">
        <v>59</v>
      </c>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row>
    <row r="97" spans="1:84" customFormat="1" ht="15" x14ac:dyDescent="0.25">
      <c r="A97" s="125"/>
      <c r="B97" s="5" t="s">
        <v>848</v>
      </c>
      <c r="C97" s="26">
        <v>22</v>
      </c>
      <c r="D97" s="5">
        <v>37888766</v>
      </c>
      <c r="E97" s="5">
        <v>37888766</v>
      </c>
      <c r="F97" s="26" t="s">
        <v>50</v>
      </c>
      <c r="G97" s="26" t="s">
        <v>51</v>
      </c>
      <c r="H97" s="5" t="s">
        <v>407</v>
      </c>
      <c r="I97" s="5" t="s">
        <v>143</v>
      </c>
      <c r="J97" s="5" t="s">
        <v>849</v>
      </c>
      <c r="K97" s="5" t="s">
        <v>850</v>
      </c>
      <c r="L97" s="5" t="s">
        <v>851</v>
      </c>
      <c r="M97" s="5" t="s">
        <v>244</v>
      </c>
      <c r="N97" s="5" t="s">
        <v>852</v>
      </c>
      <c r="O97" s="26">
        <v>55</v>
      </c>
      <c r="P97" s="26" t="s">
        <v>59</v>
      </c>
      <c r="Q97" s="43">
        <f t="shared" si="2"/>
        <v>0.5</v>
      </c>
      <c r="R97" s="44">
        <f t="shared" si="1"/>
        <v>0.4044943820224719</v>
      </c>
      <c r="S97" s="45">
        <f t="shared" si="3"/>
        <v>0.34239130434782611</v>
      </c>
      <c r="T97" s="46">
        <f t="shared" si="4"/>
        <v>0.15936254980079681</v>
      </c>
      <c r="U97" s="47">
        <v>240</v>
      </c>
      <c r="V97" s="47">
        <v>120</v>
      </c>
      <c r="W97" s="48">
        <v>89</v>
      </c>
      <c r="X97" s="48">
        <v>36</v>
      </c>
      <c r="Y97" s="49">
        <v>184</v>
      </c>
      <c r="Z97" s="49">
        <v>63</v>
      </c>
      <c r="AA97" s="50">
        <v>251</v>
      </c>
      <c r="AB97" s="51">
        <v>40</v>
      </c>
      <c r="AC97" s="5" t="s">
        <v>59</v>
      </c>
      <c r="AD97" s="5" t="s">
        <v>59</v>
      </c>
      <c r="AE97" s="5" t="s">
        <v>59</v>
      </c>
      <c r="AF97" s="5" t="s">
        <v>59</v>
      </c>
      <c r="AG97" s="5" t="s">
        <v>59</v>
      </c>
      <c r="AH97" s="5" t="s">
        <v>59</v>
      </c>
      <c r="AI97" s="5" t="s">
        <v>59</v>
      </c>
      <c r="AJ97" s="5" t="s">
        <v>59</v>
      </c>
      <c r="AK97" s="5" t="s">
        <v>59</v>
      </c>
      <c r="AL97" s="5" t="s">
        <v>59</v>
      </c>
      <c r="AM97" s="5" t="s">
        <v>59</v>
      </c>
      <c r="AN97" s="5" t="s">
        <v>59</v>
      </c>
      <c r="AO97" s="5" t="s">
        <v>170</v>
      </c>
      <c r="AP97" s="63" t="s">
        <v>59</v>
      </c>
      <c r="AQ97" s="96">
        <v>8.0620000000000001E-6</v>
      </c>
      <c r="AR97" s="96">
        <v>7.4159999999999998E-6</v>
      </c>
      <c r="AS97" s="26" t="s">
        <v>59</v>
      </c>
      <c r="AT97" s="39" t="s">
        <v>59</v>
      </c>
      <c r="AU97" s="5" t="s">
        <v>853</v>
      </c>
      <c r="AV97" s="5" t="s">
        <v>854</v>
      </c>
      <c r="AW97" s="106"/>
      <c r="AX97" s="5" t="s">
        <v>59</v>
      </c>
      <c r="AY97" s="5" t="s">
        <v>855</v>
      </c>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row>
    <row r="98" spans="1:84" customFormat="1" ht="15" x14ac:dyDescent="0.25">
      <c r="A98" s="125"/>
      <c r="B98" s="5" t="s">
        <v>856</v>
      </c>
      <c r="C98" s="26">
        <v>1</v>
      </c>
      <c r="D98" s="5">
        <v>196876498</v>
      </c>
      <c r="E98" s="5">
        <v>196876498</v>
      </c>
      <c r="F98" s="26" t="s">
        <v>97</v>
      </c>
      <c r="G98" s="26" t="s">
        <v>108</v>
      </c>
      <c r="H98" s="5" t="s">
        <v>407</v>
      </c>
      <c r="I98" s="5" t="s">
        <v>143</v>
      </c>
      <c r="J98" s="5" t="s">
        <v>857</v>
      </c>
      <c r="K98" s="5" t="s">
        <v>858</v>
      </c>
      <c r="L98" s="5" t="s">
        <v>859</v>
      </c>
      <c r="M98" s="5" t="s">
        <v>122</v>
      </c>
      <c r="N98" s="5" t="s">
        <v>860</v>
      </c>
      <c r="O98" s="26">
        <v>141</v>
      </c>
      <c r="P98" s="26" t="s">
        <v>59</v>
      </c>
      <c r="Q98" s="43">
        <f t="shared" si="2"/>
        <v>0.50159744408945683</v>
      </c>
      <c r="R98" s="44">
        <f t="shared" si="1"/>
        <v>0.30499999999999999</v>
      </c>
      <c r="S98" s="45">
        <f t="shared" si="3"/>
        <v>0.34210526315789475</v>
      </c>
      <c r="T98" s="46">
        <f t="shared" si="4"/>
        <v>0.13703703703703704</v>
      </c>
      <c r="U98" s="47">
        <v>313</v>
      </c>
      <c r="V98" s="47">
        <v>157</v>
      </c>
      <c r="W98" s="48">
        <v>200</v>
      </c>
      <c r="X98" s="48">
        <v>61</v>
      </c>
      <c r="Y98" s="49">
        <v>266</v>
      </c>
      <c r="Z98" s="49">
        <v>91</v>
      </c>
      <c r="AA98" s="50">
        <v>270</v>
      </c>
      <c r="AB98" s="51">
        <v>37</v>
      </c>
      <c r="AC98" s="5" t="s">
        <v>59</v>
      </c>
      <c r="AD98" s="5" t="s">
        <v>59</v>
      </c>
      <c r="AE98" s="5" t="s">
        <v>59</v>
      </c>
      <c r="AF98" s="5" t="s">
        <v>59</v>
      </c>
      <c r="AG98" s="5" t="s">
        <v>59</v>
      </c>
      <c r="AH98" s="5" t="s">
        <v>59</v>
      </c>
      <c r="AI98" s="5" t="s">
        <v>59</v>
      </c>
      <c r="AJ98" s="5" t="s">
        <v>59</v>
      </c>
      <c r="AK98" s="5" t="s">
        <v>59</v>
      </c>
      <c r="AL98" s="5" t="s">
        <v>59</v>
      </c>
      <c r="AM98" s="5" t="s">
        <v>59</v>
      </c>
      <c r="AN98" s="5" t="s">
        <v>59</v>
      </c>
      <c r="AO98" s="5" t="s">
        <v>170</v>
      </c>
      <c r="AP98" s="157">
        <v>2.4859999999999999E-5</v>
      </c>
      <c r="AQ98" s="96">
        <v>1.596E-5</v>
      </c>
      <c r="AR98" s="96">
        <v>1.4739999999999999E-5</v>
      </c>
      <c r="AS98" s="96">
        <v>3.2159999999999997E-5</v>
      </c>
      <c r="AT98" s="39">
        <v>0</v>
      </c>
      <c r="AU98" s="5" t="s">
        <v>861</v>
      </c>
      <c r="AV98" s="5" t="s">
        <v>862</v>
      </c>
      <c r="AW98" s="106"/>
      <c r="AX98" s="5" t="s">
        <v>59</v>
      </c>
      <c r="AY98" s="5" t="s">
        <v>863</v>
      </c>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row>
    <row r="99" spans="1:84" customFormat="1" ht="15" x14ac:dyDescent="0.25">
      <c r="A99" s="125"/>
      <c r="B99" s="5" t="s">
        <v>864</v>
      </c>
      <c r="C99" s="26">
        <v>3</v>
      </c>
      <c r="D99" s="5">
        <v>185879401</v>
      </c>
      <c r="E99" s="5">
        <v>185879401</v>
      </c>
      <c r="F99" s="26" t="s">
        <v>50</v>
      </c>
      <c r="G99" s="26" t="s">
        <v>51</v>
      </c>
      <c r="H99" s="5" t="s">
        <v>407</v>
      </c>
      <c r="I99" s="5" t="s">
        <v>143</v>
      </c>
      <c r="J99" s="5" t="s">
        <v>865</v>
      </c>
      <c r="K99" s="5" t="s">
        <v>866</v>
      </c>
      <c r="L99" s="5" t="s">
        <v>867</v>
      </c>
      <c r="M99" s="5" t="s">
        <v>168</v>
      </c>
      <c r="N99" s="5" t="s">
        <v>868</v>
      </c>
      <c r="O99" s="26">
        <v>98</v>
      </c>
      <c r="P99" s="26" t="s">
        <v>59</v>
      </c>
      <c r="Q99" s="43">
        <f t="shared" si="2"/>
        <v>0.51145038167938928</v>
      </c>
      <c r="R99" s="44">
        <f t="shared" si="1"/>
        <v>0.30555555555555558</v>
      </c>
      <c r="S99" s="45">
        <f t="shared" si="3"/>
        <v>0.24840764331210191</v>
      </c>
      <c r="T99" s="46">
        <f t="shared" si="4"/>
        <v>0.17674418604651163</v>
      </c>
      <c r="U99" s="47">
        <v>131</v>
      </c>
      <c r="V99" s="47">
        <v>67</v>
      </c>
      <c r="W99" s="48">
        <v>72</v>
      </c>
      <c r="X99" s="48">
        <v>22</v>
      </c>
      <c r="Y99" s="49">
        <v>157</v>
      </c>
      <c r="Z99" s="49">
        <v>39</v>
      </c>
      <c r="AA99" s="50">
        <v>215</v>
      </c>
      <c r="AB99" s="51">
        <v>38</v>
      </c>
      <c r="AC99" s="5" t="s">
        <v>59</v>
      </c>
      <c r="AD99" s="5" t="s">
        <v>59</v>
      </c>
      <c r="AE99" s="5" t="s">
        <v>59</v>
      </c>
      <c r="AF99" s="5" t="s">
        <v>59</v>
      </c>
      <c r="AG99" s="5" t="s">
        <v>59</v>
      </c>
      <c r="AH99" s="5" t="s">
        <v>59</v>
      </c>
      <c r="AI99" s="5" t="s">
        <v>59</v>
      </c>
      <c r="AJ99" s="5" t="s">
        <v>59</v>
      </c>
      <c r="AK99" s="5" t="s">
        <v>59</v>
      </c>
      <c r="AL99" s="5" t="s">
        <v>59</v>
      </c>
      <c r="AM99" s="5" t="s">
        <v>59</v>
      </c>
      <c r="AN99" s="5" t="s">
        <v>59</v>
      </c>
      <c r="AO99" s="5" t="s">
        <v>170</v>
      </c>
      <c r="AP99" s="157">
        <v>2.4729999999999999E-5</v>
      </c>
      <c r="AQ99" s="96">
        <v>1.5909999999999998E-5</v>
      </c>
      <c r="AR99" s="96">
        <v>1.472E-5</v>
      </c>
      <c r="AS99" s="96">
        <v>3.1850000000000002E-5</v>
      </c>
      <c r="AT99" s="39">
        <v>0</v>
      </c>
      <c r="AU99" s="5" t="s">
        <v>869</v>
      </c>
      <c r="AV99" s="5" t="s">
        <v>870</v>
      </c>
      <c r="AW99" s="106"/>
      <c r="AX99" s="5" t="s">
        <v>59</v>
      </c>
      <c r="AY99" s="5" t="s">
        <v>871</v>
      </c>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row>
    <row r="100" spans="1:84" customFormat="1" ht="15" x14ac:dyDescent="0.25">
      <c r="A100" s="125"/>
      <c r="B100" s="5" t="s">
        <v>882</v>
      </c>
      <c r="C100" s="26">
        <v>11</v>
      </c>
      <c r="D100" s="5">
        <v>67265103</v>
      </c>
      <c r="E100" s="5">
        <v>67265103</v>
      </c>
      <c r="F100" s="26" t="s">
        <v>51</v>
      </c>
      <c r="G100" s="26" t="s">
        <v>50</v>
      </c>
      <c r="H100" s="5" t="s">
        <v>407</v>
      </c>
      <c r="I100" s="5" t="s">
        <v>143</v>
      </c>
      <c r="J100" s="5" t="s">
        <v>883</v>
      </c>
      <c r="K100" s="5" t="s">
        <v>884</v>
      </c>
      <c r="L100" s="5" t="s">
        <v>885</v>
      </c>
      <c r="M100" s="5" t="s">
        <v>509</v>
      </c>
      <c r="N100" s="5" t="s">
        <v>886</v>
      </c>
      <c r="O100" s="26">
        <v>84</v>
      </c>
      <c r="P100" s="26" t="s">
        <v>59</v>
      </c>
      <c r="Q100" s="43">
        <f t="shared" si="2"/>
        <v>0.5</v>
      </c>
      <c r="R100" s="44">
        <f t="shared" si="1"/>
        <v>0.30434782608695654</v>
      </c>
      <c r="S100" s="45">
        <f t="shared" si="3"/>
        <v>0.30653266331658291</v>
      </c>
      <c r="T100" s="46">
        <f t="shared" si="4"/>
        <v>0.13356164383561644</v>
      </c>
      <c r="U100" s="47">
        <v>238</v>
      </c>
      <c r="V100" s="47">
        <v>119</v>
      </c>
      <c r="W100" s="48">
        <v>138</v>
      </c>
      <c r="X100" s="48">
        <v>42</v>
      </c>
      <c r="Y100" s="49">
        <v>199</v>
      </c>
      <c r="Z100" s="49">
        <v>61</v>
      </c>
      <c r="AA100" s="50">
        <v>292</v>
      </c>
      <c r="AB100" s="51">
        <v>39</v>
      </c>
      <c r="AC100" s="5" t="s">
        <v>59</v>
      </c>
      <c r="AD100" s="5" t="s">
        <v>59</v>
      </c>
      <c r="AE100" s="5" t="s">
        <v>59</v>
      </c>
      <c r="AF100" s="5" t="s">
        <v>59</v>
      </c>
      <c r="AG100" s="5" t="s">
        <v>59</v>
      </c>
      <c r="AH100" s="5" t="s">
        <v>59</v>
      </c>
      <c r="AI100" s="5" t="s">
        <v>59</v>
      </c>
      <c r="AJ100" s="5" t="s">
        <v>59</v>
      </c>
      <c r="AK100" s="5" t="s">
        <v>59</v>
      </c>
      <c r="AL100" s="5" t="s">
        <v>59</v>
      </c>
      <c r="AM100" s="5" t="s">
        <v>59</v>
      </c>
      <c r="AN100" s="5" t="s">
        <v>59</v>
      </c>
      <c r="AO100" s="5" t="s">
        <v>170</v>
      </c>
      <c r="AP100" s="63" t="s">
        <v>59</v>
      </c>
      <c r="AQ100" s="26" t="s">
        <v>59</v>
      </c>
      <c r="AR100" s="26" t="s">
        <v>59</v>
      </c>
      <c r="AS100" s="26" t="s">
        <v>59</v>
      </c>
      <c r="AT100" s="39" t="s">
        <v>59</v>
      </c>
      <c r="AU100" s="5" t="s">
        <v>887</v>
      </c>
      <c r="AV100" s="5" t="s">
        <v>888</v>
      </c>
      <c r="AW100" s="106"/>
      <c r="AX100" s="5" t="s">
        <v>59</v>
      </c>
      <c r="AY100" s="5" t="s">
        <v>889</v>
      </c>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row>
    <row r="101" spans="1:84" customFormat="1" ht="15" x14ac:dyDescent="0.25">
      <c r="B101" s="5" t="s">
        <v>890</v>
      </c>
      <c r="C101" s="26">
        <v>14</v>
      </c>
      <c r="D101" s="5">
        <v>94741838</v>
      </c>
      <c r="E101" s="5">
        <v>94741838</v>
      </c>
      <c r="F101" s="26" t="s">
        <v>108</v>
      </c>
      <c r="G101" s="26" t="s">
        <v>97</v>
      </c>
      <c r="H101" s="5" t="s">
        <v>407</v>
      </c>
      <c r="I101" s="5" t="s">
        <v>143</v>
      </c>
      <c r="J101" s="5" t="s">
        <v>891</v>
      </c>
      <c r="K101" s="5" t="s">
        <v>892</v>
      </c>
      <c r="L101" s="5" t="s">
        <v>893</v>
      </c>
      <c r="M101" s="5" t="s">
        <v>168</v>
      </c>
      <c r="N101" s="5" t="s">
        <v>894</v>
      </c>
      <c r="O101" s="26">
        <v>107</v>
      </c>
      <c r="P101" s="26" t="s">
        <v>59</v>
      </c>
      <c r="Q101" s="43">
        <v>0.48623853211009177</v>
      </c>
      <c r="R101" s="44">
        <f t="shared" si="1"/>
        <v>6.3492063492063489E-2</v>
      </c>
      <c r="S101" s="45">
        <v>0.2857142857142857</v>
      </c>
      <c r="T101" s="46">
        <v>0.17647058823529413</v>
      </c>
      <c r="U101" s="47">
        <v>109</v>
      </c>
      <c r="V101" s="47">
        <v>53</v>
      </c>
      <c r="W101" s="48">
        <v>63</v>
      </c>
      <c r="X101" s="48">
        <v>4</v>
      </c>
      <c r="Y101" s="49">
        <v>119</v>
      </c>
      <c r="Z101" s="49">
        <v>34</v>
      </c>
      <c r="AA101" s="50">
        <v>153</v>
      </c>
      <c r="AB101" s="51">
        <v>27</v>
      </c>
      <c r="AC101" s="5" t="s">
        <v>59</v>
      </c>
      <c r="AD101" s="5" t="s">
        <v>59</v>
      </c>
      <c r="AE101" s="5" t="s">
        <v>59</v>
      </c>
      <c r="AF101" s="5" t="s">
        <v>59</v>
      </c>
      <c r="AG101" s="5" t="s">
        <v>59</v>
      </c>
      <c r="AH101" s="5" t="s">
        <v>59</v>
      </c>
      <c r="AI101" s="5" t="s">
        <v>59</v>
      </c>
      <c r="AJ101" s="5" t="s">
        <v>59</v>
      </c>
      <c r="AK101" s="5" t="s">
        <v>59</v>
      </c>
      <c r="AL101" s="5" t="s">
        <v>59</v>
      </c>
      <c r="AM101" s="5" t="s">
        <v>59</v>
      </c>
      <c r="AN101" s="5" t="s">
        <v>59</v>
      </c>
      <c r="AO101" s="5" t="s">
        <v>170</v>
      </c>
      <c r="AP101" s="157">
        <v>4.9450000000000003E-5</v>
      </c>
      <c r="AQ101" s="96">
        <v>4.774E-5</v>
      </c>
      <c r="AR101" s="96">
        <v>6.6249999999999998E-5</v>
      </c>
      <c r="AS101" s="96">
        <v>6.3700000000000003E-5</v>
      </c>
      <c r="AT101" s="39">
        <v>1E-4</v>
      </c>
      <c r="AU101" s="64" t="s">
        <v>895</v>
      </c>
      <c r="AV101" s="5"/>
      <c r="AW101" s="5" t="s">
        <v>59</v>
      </c>
      <c r="AX101" s="25" t="s">
        <v>896</v>
      </c>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row>
    <row r="102" spans="1:84" customFormat="1" ht="15" x14ac:dyDescent="0.25">
      <c r="A102" s="125"/>
      <c r="B102" s="5" t="s">
        <v>897</v>
      </c>
      <c r="C102" s="26">
        <v>19</v>
      </c>
      <c r="D102" s="5">
        <v>4290570</v>
      </c>
      <c r="E102" s="5">
        <v>4290570</v>
      </c>
      <c r="F102" s="26" t="s">
        <v>97</v>
      </c>
      <c r="G102" s="26" t="s">
        <v>51</v>
      </c>
      <c r="H102" s="5" t="s">
        <v>407</v>
      </c>
      <c r="I102" s="5" t="s">
        <v>898</v>
      </c>
      <c r="J102" s="5" t="s">
        <v>899</v>
      </c>
      <c r="K102" s="5" t="s">
        <v>900</v>
      </c>
      <c r="L102" s="5" t="s">
        <v>901</v>
      </c>
      <c r="M102" s="5" t="s">
        <v>233</v>
      </c>
      <c r="N102" s="5" t="s">
        <v>902</v>
      </c>
      <c r="O102" s="26">
        <v>33</v>
      </c>
      <c r="P102" s="26" t="s">
        <v>59</v>
      </c>
      <c r="Q102" s="43">
        <f>V102/U102</f>
        <v>0.50146627565982405</v>
      </c>
      <c r="R102" s="44">
        <f t="shared" si="1"/>
        <v>0.45698924731182794</v>
      </c>
      <c r="S102" s="45">
        <f>Z102/Y102</f>
        <v>0.32686980609418281</v>
      </c>
      <c r="T102" s="46">
        <f>AB102/AA102</f>
        <v>0.14153846153846153</v>
      </c>
      <c r="U102" s="47">
        <v>341</v>
      </c>
      <c r="V102" s="47">
        <v>171</v>
      </c>
      <c r="W102" s="48">
        <v>186</v>
      </c>
      <c r="X102" s="48">
        <v>85</v>
      </c>
      <c r="Y102" s="49">
        <v>361</v>
      </c>
      <c r="Z102" s="49">
        <v>118</v>
      </c>
      <c r="AA102" s="50">
        <v>325</v>
      </c>
      <c r="AB102" s="51">
        <v>46</v>
      </c>
      <c r="AC102" s="5" t="s">
        <v>59</v>
      </c>
      <c r="AD102" s="5" t="s">
        <v>59</v>
      </c>
      <c r="AE102" s="5" t="s">
        <v>59</v>
      </c>
      <c r="AF102" s="5" t="s">
        <v>59</v>
      </c>
      <c r="AG102" s="5" t="s">
        <v>59</v>
      </c>
      <c r="AH102" s="5" t="s">
        <v>59</v>
      </c>
      <c r="AI102" s="5" t="s">
        <v>59</v>
      </c>
      <c r="AJ102" s="5" t="s">
        <v>59</v>
      </c>
      <c r="AK102" s="5" t="s">
        <v>59</v>
      </c>
      <c r="AL102" s="5" t="s">
        <v>59</v>
      </c>
      <c r="AM102" s="5" t="s">
        <v>59</v>
      </c>
      <c r="AN102" s="5" t="s">
        <v>59</v>
      </c>
      <c r="AO102" s="5" t="s">
        <v>170</v>
      </c>
      <c r="AP102" s="157">
        <v>1.6690000000000001E-5</v>
      </c>
      <c r="AQ102" s="96">
        <v>3.1919999999999999E-5</v>
      </c>
      <c r="AR102" s="96">
        <v>4.4249999999999998E-5</v>
      </c>
      <c r="AS102" s="26" t="s">
        <v>59</v>
      </c>
      <c r="AT102" s="39" t="s">
        <v>59</v>
      </c>
      <c r="AU102" s="5" t="s">
        <v>903</v>
      </c>
      <c r="AV102" s="5" t="s">
        <v>904</v>
      </c>
      <c r="AW102" s="106"/>
      <c r="AX102" s="5" t="s">
        <v>59</v>
      </c>
      <c r="AY102" s="5" t="s">
        <v>59</v>
      </c>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row>
    <row r="103" spans="1:84" customFormat="1" ht="15" x14ac:dyDescent="0.25">
      <c r="A103" s="125"/>
      <c r="B103" s="5" t="s">
        <v>905</v>
      </c>
      <c r="C103" s="26">
        <v>7</v>
      </c>
      <c r="D103" s="5">
        <v>11521473</v>
      </c>
      <c r="E103" s="5">
        <v>11521473</v>
      </c>
      <c r="F103" s="26" t="s">
        <v>50</v>
      </c>
      <c r="G103" s="26" t="s">
        <v>51</v>
      </c>
      <c r="H103" s="5" t="s">
        <v>407</v>
      </c>
      <c r="I103" s="5" t="s">
        <v>143</v>
      </c>
      <c r="J103" s="5" t="s">
        <v>906</v>
      </c>
      <c r="K103" s="5" t="s">
        <v>907</v>
      </c>
      <c r="L103" s="5" t="s">
        <v>908</v>
      </c>
      <c r="M103" s="5" t="s">
        <v>57</v>
      </c>
      <c r="N103" s="5" t="s">
        <v>909</v>
      </c>
      <c r="O103" s="26">
        <v>219</v>
      </c>
      <c r="P103" s="26" t="s">
        <v>59</v>
      </c>
      <c r="Q103" s="43">
        <f>V103/U103</f>
        <v>0.50197628458498023</v>
      </c>
      <c r="R103" s="44">
        <f t="shared" si="1"/>
        <v>0.74125874125874125</v>
      </c>
      <c r="S103" s="45">
        <f>Z103/Y103</f>
        <v>0.2264957264957265</v>
      </c>
      <c r="T103" s="46">
        <f>AB103/AA103</f>
        <v>0.23880597014925373</v>
      </c>
      <c r="U103" s="47">
        <v>253</v>
      </c>
      <c r="V103" s="47">
        <v>127</v>
      </c>
      <c r="W103" s="48">
        <v>143</v>
      </c>
      <c r="X103" s="48">
        <v>106</v>
      </c>
      <c r="Y103" s="49">
        <v>234</v>
      </c>
      <c r="Z103" s="49">
        <v>53</v>
      </c>
      <c r="AA103" s="50">
        <v>536</v>
      </c>
      <c r="AB103" s="51">
        <v>128</v>
      </c>
      <c r="AC103" s="5" t="s">
        <v>59</v>
      </c>
      <c r="AD103" s="5" t="s">
        <v>59</v>
      </c>
      <c r="AE103" s="5" t="s">
        <v>59</v>
      </c>
      <c r="AF103" s="5" t="s">
        <v>59</v>
      </c>
      <c r="AG103" s="5" t="s">
        <v>59</v>
      </c>
      <c r="AH103" s="5" t="s">
        <v>59</v>
      </c>
      <c r="AI103" s="5" t="s">
        <v>59</v>
      </c>
      <c r="AJ103" s="5" t="s">
        <v>59</v>
      </c>
      <c r="AK103" s="5" t="s">
        <v>59</v>
      </c>
      <c r="AL103" s="5" t="s">
        <v>59</v>
      </c>
      <c r="AM103" s="5" t="s">
        <v>59</v>
      </c>
      <c r="AN103" s="5" t="s">
        <v>59</v>
      </c>
      <c r="AO103" s="5" t="s">
        <v>170</v>
      </c>
      <c r="AP103" s="157">
        <v>1.658E-5</v>
      </c>
      <c r="AQ103" s="96">
        <v>8.0390000000000005E-6</v>
      </c>
      <c r="AR103" s="96">
        <v>7.4109999999999999E-6</v>
      </c>
      <c r="AS103" s="26" t="s">
        <v>59</v>
      </c>
      <c r="AT103" s="39" t="s">
        <v>59</v>
      </c>
      <c r="AU103" s="5" t="s">
        <v>910</v>
      </c>
      <c r="AV103" s="5" t="s">
        <v>911</v>
      </c>
      <c r="AW103" s="106"/>
      <c r="AX103" s="5" t="s">
        <v>59</v>
      </c>
      <c r="AY103" s="5" t="s">
        <v>59</v>
      </c>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row>
    <row r="104" spans="1:84" customFormat="1" ht="15" x14ac:dyDescent="0.25">
      <c r="A104" s="125"/>
      <c r="B104" s="5" t="s">
        <v>912</v>
      </c>
      <c r="C104" s="26">
        <v>22</v>
      </c>
      <c r="D104" s="5">
        <v>37499278</v>
      </c>
      <c r="E104" s="5">
        <v>37499278</v>
      </c>
      <c r="F104" s="26" t="s">
        <v>51</v>
      </c>
      <c r="G104" s="26" t="s">
        <v>108</v>
      </c>
      <c r="H104" s="5" t="s">
        <v>407</v>
      </c>
      <c r="I104" s="5" t="s">
        <v>143</v>
      </c>
      <c r="J104" s="5" t="s">
        <v>913</v>
      </c>
      <c r="K104" s="5" t="s">
        <v>914</v>
      </c>
      <c r="L104" s="5" t="s">
        <v>915</v>
      </c>
      <c r="M104" s="5" t="s">
        <v>197</v>
      </c>
      <c r="N104" s="5" t="s">
        <v>916</v>
      </c>
      <c r="O104" s="26">
        <v>99</v>
      </c>
      <c r="P104" s="26" t="s">
        <v>59</v>
      </c>
      <c r="Q104" s="43">
        <f>V104/U104</f>
        <v>0.51094890510948909</v>
      </c>
      <c r="R104" s="44">
        <f t="shared" si="1"/>
        <v>0.31428571428571428</v>
      </c>
      <c r="S104" s="45">
        <f>Z104/Y104</f>
        <v>0.2462686567164179</v>
      </c>
      <c r="T104" s="46">
        <f>AB104/AA104</f>
        <v>0.11764705882352941</v>
      </c>
      <c r="U104" s="47">
        <v>137</v>
      </c>
      <c r="V104" s="47">
        <v>70</v>
      </c>
      <c r="W104" s="48">
        <v>35</v>
      </c>
      <c r="X104" s="48">
        <v>11</v>
      </c>
      <c r="Y104" s="49">
        <v>134</v>
      </c>
      <c r="Z104" s="49">
        <v>33</v>
      </c>
      <c r="AA104" s="50">
        <v>187</v>
      </c>
      <c r="AB104" s="51">
        <v>22</v>
      </c>
      <c r="AC104" s="5" t="s">
        <v>59</v>
      </c>
      <c r="AD104" s="5" t="s">
        <v>59</v>
      </c>
      <c r="AE104" s="5" t="s">
        <v>59</v>
      </c>
      <c r="AF104" s="5" t="s">
        <v>59</v>
      </c>
      <c r="AG104" s="5" t="s">
        <v>59</v>
      </c>
      <c r="AH104" s="5" t="s">
        <v>59</v>
      </c>
      <c r="AI104" s="5" t="s">
        <v>59</v>
      </c>
      <c r="AJ104" s="5" t="s">
        <v>59</v>
      </c>
      <c r="AK104" s="5" t="s">
        <v>59</v>
      </c>
      <c r="AL104" s="5" t="s">
        <v>59</v>
      </c>
      <c r="AM104" s="5" t="s">
        <v>59</v>
      </c>
      <c r="AN104" s="5" t="s">
        <v>59</v>
      </c>
      <c r="AO104" s="5" t="s">
        <v>170</v>
      </c>
      <c r="AP104" s="157">
        <v>3.3200000000000001E-5</v>
      </c>
      <c r="AQ104" s="96">
        <v>3.5889999999999997E-5</v>
      </c>
      <c r="AR104" s="96">
        <v>3.6879999999999999E-5</v>
      </c>
      <c r="AS104" s="26" t="s">
        <v>59</v>
      </c>
      <c r="AT104" s="39" t="s">
        <v>59</v>
      </c>
      <c r="AU104" s="5" t="s">
        <v>917</v>
      </c>
      <c r="AV104" s="5" t="s">
        <v>918</v>
      </c>
      <c r="AW104" s="106"/>
      <c r="AX104" s="5" t="s">
        <v>919</v>
      </c>
      <c r="AY104" s="5" t="s">
        <v>920</v>
      </c>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row>
    <row r="105" spans="1:84" customFormat="1" ht="15" x14ac:dyDescent="0.25">
      <c r="A105" s="125"/>
      <c r="B105" s="5" t="s">
        <v>921</v>
      </c>
      <c r="C105" s="26">
        <v>14</v>
      </c>
      <c r="D105" s="5">
        <v>21960987</v>
      </c>
      <c r="E105" s="5">
        <v>21960987</v>
      </c>
      <c r="F105" s="26" t="s">
        <v>108</v>
      </c>
      <c r="G105" s="26" t="s">
        <v>97</v>
      </c>
      <c r="H105" s="5" t="s">
        <v>407</v>
      </c>
      <c r="I105" s="5" t="s">
        <v>143</v>
      </c>
      <c r="J105" s="5" t="s">
        <v>922</v>
      </c>
      <c r="K105" s="5" t="s">
        <v>923</v>
      </c>
      <c r="L105" s="5" t="s">
        <v>924</v>
      </c>
      <c r="M105" s="5" t="s">
        <v>57</v>
      </c>
      <c r="N105" s="5" t="s">
        <v>925</v>
      </c>
      <c r="O105" s="26">
        <v>50</v>
      </c>
      <c r="P105" s="26" t="s">
        <v>59</v>
      </c>
      <c r="Q105" s="43">
        <f>V105/U105</f>
        <v>0.51249999999999996</v>
      </c>
      <c r="R105" s="44">
        <f t="shared" si="1"/>
        <v>0.32692307692307693</v>
      </c>
      <c r="S105" s="45">
        <f>Z105/Y105</f>
        <v>0.3125</v>
      </c>
      <c r="T105" s="46">
        <f>AB105/AA105</f>
        <v>0.17972350230414746</v>
      </c>
      <c r="U105" s="47">
        <v>160</v>
      </c>
      <c r="V105" s="47">
        <v>82</v>
      </c>
      <c r="W105" s="48">
        <v>52</v>
      </c>
      <c r="X105" s="48">
        <v>17</v>
      </c>
      <c r="Y105" s="49">
        <v>128</v>
      </c>
      <c r="Z105" s="49">
        <v>40</v>
      </c>
      <c r="AA105" s="50">
        <v>217</v>
      </c>
      <c r="AB105" s="51">
        <v>39</v>
      </c>
      <c r="AC105" s="5" t="s">
        <v>59</v>
      </c>
      <c r="AD105" s="5" t="s">
        <v>59</v>
      </c>
      <c r="AE105" s="5" t="s">
        <v>59</v>
      </c>
      <c r="AF105" s="5" t="s">
        <v>59</v>
      </c>
      <c r="AG105" s="5" t="s">
        <v>59</v>
      </c>
      <c r="AH105" s="5" t="s">
        <v>59</v>
      </c>
      <c r="AI105" s="5" t="s">
        <v>59</v>
      </c>
      <c r="AJ105" s="5" t="s">
        <v>59</v>
      </c>
      <c r="AK105" s="5" t="s">
        <v>59</v>
      </c>
      <c r="AL105" s="5" t="s">
        <v>59</v>
      </c>
      <c r="AM105" s="5" t="s">
        <v>59</v>
      </c>
      <c r="AN105" s="5" t="s">
        <v>59</v>
      </c>
      <c r="AO105" s="5" t="s">
        <v>170</v>
      </c>
      <c r="AP105" s="63" t="s">
        <v>59</v>
      </c>
      <c r="AQ105" s="26" t="s">
        <v>59</v>
      </c>
      <c r="AR105" s="26" t="s">
        <v>59</v>
      </c>
      <c r="AS105" s="26" t="s">
        <v>59</v>
      </c>
      <c r="AT105" s="39" t="s">
        <v>59</v>
      </c>
      <c r="AU105" s="5" t="s">
        <v>926</v>
      </c>
      <c r="AV105" s="5" t="s">
        <v>927</v>
      </c>
      <c r="AW105" s="106"/>
      <c r="AX105" s="5" t="s">
        <v>59</v>
      </c>
      <c r="AY105" s="5" t="s">
        <v>59</v>
      </c>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row>
    <row r="106" spans="1:84" customFormat="1" ht="15" x14ac:dyDescent="0.25">
      <c r="B106" s="82" t="s">
        <v>928</v>
      </c>
      <c r="C106" s="83">
        <v>19</v>
      </c>
      <c r="D106" s="82">
        <v>58573016</v>
      </c>
      <c r="E106" s="82">
        <v>58573016</v>
      </c>
      <c r="F106" s="83" t="s">
        <v>51</v>
      </c>
      <c r="G106" s="83" t="s">
        <v>50</v>
      </c>
      <c r="H106" s="82" t="s">
        <v>407</v>
      </c>
      <c r="I106" s="82" t="s">
        <v>143</v>
      </c>
      <c r="J106" s="82" t="s">
        <v>929</v>
      </c>
      <c r="K106" s="82" t="s">
        <v>930</v>
      </c>
      <c r="L106" s="82" t="s">
        <v>931</v>
      </c>
      <c r="M106" s="82" t="s">
        <v>197</v>
      </c>
      <c r="N106" s="82" t="s">
        <v>932</v>
      </c>
      <c r="O106" s="83">
        <v>159</v>
      </c>
      <c r="P106" s="83" t="s">
        <v>59</v>
      </c>
      <c r="Q106" s="85">
        <f>V106/U106</f>
        <v>0.49180327868852458</v>
      </c>
      <c r="R106" s="86">
        <f t="shared" si="1"/>
        <v>0.39285714285714285</v>
      </c>
      <c r="S106" s="87">
        <f>Z106/Y106</f>
        <v>0.31578947368421051</v>
      </c>
      <c r="T106" s="88">
        <f>AB106/AA106</f>
        <v>0.14102564102564102</v>
      </c>
      <c r="U106" s="89">
        <v>122</v>
      </c>
      <c r="V106" s="89">
        <v>60</v>
      </c>
      <c r="W106" s="90">
        <v>56</v>
      </c>
      <c r="X106" s="90">
        <v>22</v>
      </c>
      <c r="Y106" s="91">
        <v>114</v>
      </c>
      <c r="Z106" s="91">
        <v>36</v>
      </c>
      <c r="AA106" s="92">
        <v>156</v>
      </c>
      <c r="AB106" s="93">
        <v>22</v>
      </c>
      <c r="AC106" s="82" t="s">
        <v>59</v>
      </c>
      <c r="AD106" s="82" t="s">
        <v>59</v>
      </c>
      <c r="AE106" s="82" t="s">
        <v>59</v>
      </c>
      <c r="AF106" s="82" t="s">
        <v>59</v>
      </c>
      <c r="AG106" s="82" t="s">
        <v>59</v>
      </c>
      <c r="AH106" s="82" t="s">
        <v>59</v>
      </c>
      <c r="AI106" s="82" t="s">
        <v>59</v>
      </c>
      <c r="AJ106" s="82" t="s">
        <v>59</v>
      </c>
      <c r="AK106" s="82" t="s">
        <v>59</v>
      </c>
      <c r="AL106" s="82" t="s">
        <v>59</v>
      </c>
      <c r="AM106" s="82" t="s">
        <v>59</v>
      </c>
      <c r="AN106" s="82" t="s">
        <v>59</v>
      </c>
      <c r="AO106" s="153" t="s">
        <v>170</v>
      </c>
      <c r="AP106" s="155">
        <v>2.472E-5</v>
      </c>
      <c r="AQ106" s="155">
        <v>2.393E-5</v>
      </c>
      <c r="AR106" s="155">
        <v>2.9519999999999999E-5</v>
      </c>
      <c r="AS106" s="155">
        <v>3.188E-5</v>
      </c>
      <c r="AT106" s="95">
        <v>0</v>
      </c>
      <c r="AU106" s="162" t="s">
        <v>933</v>
      </c>
      <c r="AV106" s="162" t="s">
        <v>934</v>
      </c>
      <c r="AW106" s="82" t="s">
        <v>59</v>
      </c>
      <c r="AX106" s="163" t="s">
        <v>935</v>
      </c>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row>
  </sheetData>
  <mergeCells count="8">
    <mergeCell ref="Q3:T4"/>
    <mergeCell ref="U3:AB3"/>
    <mergeCell ref="AC3:AO4"/>
    <mergeCell ref="AP3:AT4"/>
    <mergeCell ref="U4:V4"/>
    <mergeCell ref="W4:X4"/>
    <mergeCell ref="Y4:Z4"/>
    <mergeCell ref="AA4:AB4"/>
  </mergeCells>
  <hyperlinks>
    <hyperlink ref="AX90" r:id="rId1" tooltip="See Lysinuric Protein Intolerance at Malacards" display="http://www.malacards.org/card/lysinuric_protein_intolerance"/>
  </hyperlinks>
  <pageMargins left="0.2" right="0.2" top="0.25" bottom="0.2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S2</vt:lpstr>
      <vt:lpstr>'Table S2'!RareGermline_Mutations_DONOR_ALL_1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Marie-Claude Gingras</dc:creator>
  <cp:lastModifiedBy>Marie-Claude Gingras</cp:lastModifiedBy>
  <dcterms:created xsi:type="dcterms:W3CDTF">2021-04-23T23:31:06Z</dcterms:created>
  <dcterms:modified xsi:type="dcterms:W3CDTF">2021-06-07T22:08:19Z</dcterms:modified>
</cp:coreProperties>
</file>