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191105 SampleList" sheetId="1" state="visible" r:id="rId2"/>
  </sheets>
  <definedNames>
    <definedName function="false" hidden="true" localSheetId="0" name="_xlnm._FilterDatabase" vbProcedure="false">'20191105 SampleList'!$A$1:$I$1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<sst xmlns="http://schemas.openxmlformats.org/spreadsheetml/2006/main" count="2957" uniqueCount="1044">
  <si>
    <t xml:space="preserve">code</t>
  </si>
  <si>
    <t xml:space="preserve">genotype</t>
  </si>
  <si>
    <t xml:space="preserve">title</t>
  </si>
  <si>
    <t xml:space="preserve">source name</t>
  </si>
  <si>
    <t xml:space="preserve">sampled time point</t>
  </si>
  <si>
    <t xml:space="preserve">reporter transgene</t>
  </si>
  <si>
    <t xml:space="preserve">description</t>
  </si>
  <si>
    <t xml:space="preserve">SampleID</t>
  </si>
  <si>
    <t xml:space="preserve">cDNA_name</t>
  </si>
  <si>
    <t xml:space="preserve">Description</t>
  </si>
  <si>
    <t xml:space="preserve">Line</t>
  </si>
  <si>
    <t xml:space="preserve">State</t>
  </si>
  <si>
    <t xml:space="preserve">LineID</t>
  </si>
  <si>
    <t xml:space="preserve">clone</t>
  </si>
  <si>
    <t xml:space="preserve">Series</t>
  </si>
  <si>
    <t xml:space="preserve">Series_C</t>
  </si>
  <si>
    <t xml:space="preserve">Rep</t>
  </si>
  <si>
    <t xml:space="preserve">Genotype</t>
  </si>
  <si>
    <t xml:space="preserve">Type</t>
  </si>
  <si>
    <t xml:space="preserve">Treatment</t>
  </si>
  <si>
    <t xml:space="preserve">Sort</t>
  </si>
  <si>
    <t xml:space="preserve">PGCLC induced</t>
  </si>
  <si>
    <t xml:space="preserve">sample 15</t>
  </si>
  <si>
    <t xml:space="preserve">Dox-inducible TFAP2C, BLIMP1</t>
  </si>
  <si>
    <t xml:space="preserve">iPSC</t>
  </si>
  <si>
    <t xml:space="preserve">Blimp1-tdTomato, TFAP2C-EGFP</t>
  </si>
  <si>
    <t xml:space="preserve">MS151_095</t>
  </si>
  <si>
    <t xml:space="preserve">YK_481</t>
  </si>
  <si>
    <t xml:space="preserve">AB2_iPSC_I3_481</t>
  </si>
  <si>
    <t xml:space="preserve">AB2.iPSC.I3</t>
  </si>
  <si>
    <t xml:space="preserve">AB2</t>
  </si>
  <si>
    <t xml:space="preserve">AB</t>
  </si>
  <si>
    <t xml:space="preserve">ABOP</t>
  </si>
  <si>
    <t xml:space="preserve">AB_iPSC</t>
  </si>
  <si>
    <t xml:space="preserve">non</t>
  </si>
  <si>
    <t xml:space="preserve">sample 18</t>
  </si>
  <si>
    <t xml:space="preserve">day2</t>
  </si>
  <si>
    <t xml:space="preserve">MS151_098</t>
  </si>
  <si>
    <t xml:space="preserve">YK_484</t>
  </si>
  <si>
    <t xml:space="preserve">AB2_D_d2_BT_I3_484</t>
  </si>
  <si>
    <t xml:space="preserve">AB2.D.d2.BT.I3</t>
  </si>
  <si>
    <t xml:space="preserve">AB_day2_D</t>
  </si>
  <si>
    <t xml:space="preserve">D</t>
  </si>
  <si>
    <t xml:space="preserve">BT</t>
  </si>
  <si>
    <t xml:space="preserve">sample 21</t>
  </si>
  <si>
    <t xml:space="preserve">day4</t>
  </si>
  <si>
    <t xml:space="preserve">MS151_101</t>
  </si>
  <si>
    <t xml:space="preserve">YK_487</t>
  </si>
  <si>
    <t xml:space="preserve">AB2_D_d4_BT_I3_487</t>
  </si>
  <si>
    <t xml:space="preserve">AB2.D.d4.BT.I3</t>
  </si>
  <si>
    <t xml:space="preserve">AB_day4_D</t>
  </si>
  <si>
    <t xml:space="preserve">sample 27</t>
  </si>
  <si>
    <t xml:space="preserve">MS151_107</t>
  </si>
  <si>
    <t xml:space="preserve">YK_493</t>
  </si>
  <si>
    <t xml:space="preserve">AB2_iPSC_I5_493</t>
  </si>
  <si>
    <t xml:space="preserve">AB2.iPSC.I5</t>
  </si>
  <si>
    <t xml:space="preserve">sample 30</t>
  </si>
  <si>
    <t xml:space="preserve">iMeLC</t>
  </si>
  <si>
    <t xml:space="preserve">MS151_110</t>
  </si>
  <si>
    <t xml:space="preserve">YK_496</t>
  </si>
  <si>
    <t xml:space="preserve">AB2_iM_I5_496</t>
  </si>
  <si>
    <t xml:space="preserve">AB2.iM.I5</t>
  </si>
  <si>
    <t xml:space="preserve">AB_iMeLC</t>
  </si>
  <si>
    <t xml:space="preserve">sample 33</t>
  </si>
  <si>
    <t xml:space="preserve">day1</t>
  </si>
  <si>
    <t xml:space="preserve">MS151_113</t>
  </si>
  <si>
    <t xml:space="preserve">YK_499</t>
  </si>
  <si>
    <t xml:space="preserve">AB2_d1_D_I5_499</t>
  </si>
  <si>
    <t xml:space="preserve">AB2.d1.D.I5</t>
  </si>
  <si>
    <t xml:space="preserve">AB_day1_D</t>
  </si>
  <si>
    <t xml:space="preserve">sample 36</t>
  </si>
  <si>
    <t xml:space="preserve">MS151_116</t>
  </si>
  <si>
    <t xml:space="preserve">YK_502</t>
  </si>
  <si>
    <t xml:space="preserve">AB2_D_d2_BT_I5_502</t>
  </si>
  <si>
    <t xml:space="preserve">AB2.D.d2.BT.I5</t>
  </si>
  <si>
    <t xml:space="preserve">sample 39</t>
  </si>
  <si>
    <t xml:space="preserve">MS151_119</t>
  </si>
  <si>
    <t xml:space="preserve">YK_505</t>
  </si>
  <si>
    <t xml:space="preserve">AB2_D_d4_BT_I5_505</t>
  </si>
  <si>
    <t xml:space="preserve">AB2.D.d4.BT.I5</t>
  </si>
  <si>
    <t xml:space="preserve">sample 43</t>
  </si>
  <si>
    <t xml:space="preserve">MS151_123</t>
  </si>
  <si>
    <t xml:space="preserve">YK_509</t>
  </si>
  <si>
    <t xml:space="preserve">AB2_iM_I6_509</t>
  </si>
  <si>
    <t xml:space="preserve">AB2.iM.I6</t>
  </si>
  <si>
    <t xml:space="preserve">sample 46</t>
  </si>
  <si>
    <t xml:space="preserve">MS151_126</t>
  </si>
  <si>
    <t xml:space="preserve">YK_512</t>
  </si>
  <si>
    <t xml:space="preserve">AB2_d1_D_I6_512</t>
  </si>
  <si>
    <t xml:space="preserve">AB2.d1.D.I6</t>
  </si>
  <si>
    <t xml:space="preserve">sample 49</t>
  </si>
  <si>
    <t xml:space="preserve">MS152_49</t>
  </si>
  <si>
    <t xml:space="preserve">YK_515</t>
  </si>
  <si>
    <t xml:space="preserve">AB2_D_d2_BT_I6_515</t>
  </si>
  <si>
    <t xml:space="preserve">AB2.D.d2.BT.I6</t>
  </si>
  <si>
    <t xml:space="preserve">sample 88</t>
  </si>
  <si>
    <t xml:space="preserve">GATA2 KO</t>
  </si>
  <si>
    <t xml:space="preserve">MS168_5</t>
  </si>
  <si>
    <t xml:space="preserve">YK_576</t>
  </si>
  <si>
    <t xml:space="preserve">BAG2_C1_I2_iM_576</t>
  </si>
  <si>
    <t xml:space="preserve">BAG2.1.I2.iM</t>
  </si>
  <si>
    <t xml:space="preserve">BAG2_1</t>
  </si>
  <si>
    <t xml:space="preserve">BAG2</t>
  </si>
  <si>
    <t xml:space="preserve">KO</t>
  </si>
  <si>
    <t xml:space="preserve">BAG2_KO_iMeLC</t>
  </si>
  <si>
    <t xml:space="preserve">sample 89</t>
  </si>
  <si>
    <t xml:space="preserve">MS168_6</t>
  </si>
  <si>
    <t xml:space="preserve">YK_577</t>
  </si>
  <si>
    <t xml:space="preserve">BAG2_C6_I2_iM_577</t>
  </si>
  <si>
    <t xml:space="preserve">BAG2.6.I2.iM</t>
  </si>
  <si>
    <t xml:space="preserve">BAG2_6</t>
  </si>
  <si>
    <t xml:space="preserve">sample 90</t>
  </si>
  <si>
    <t xml:space="preserve">MS168_7</t>
  </si>
  <si>
    <t xml:space="preserve">YK_578</t>
  </si>
  <si>
    <t xml:space="preserve">BAG2_C12_I2_iM_578</t>
  </si>
  <si>
    <t xml:space="preserve">BAG2.12.I2.iM</t>
  </si>
  <si>
    <t xml:space="preserve">BAG2_12</t>
  </si>
  <si>
    <t xml:space="preserve">sample 98</t>
  </si>
  <si>
    <t xml:space="preserve">MS168_15</t>
  </si>
  <si>
    <t xml:space="preserve">YK_586</t>
  </si>
  <si>
    <t xml:space="preserve">BAG2_C1_I2_d2_586</t>
  </si>
  <si>
    <t xml:space="preserve">BAG2.1.I2.d2</t>
  </si>
  <si>
    <t xml:space="preserve">BAG2_KO_day2</t>
  </si>
  <si>
    <t xml:space="preserve">B</t>
  </si>
  <si>
    <t xml:space="preserve">BTAG</t>
  </si>
  <si>
    <t xml:space="preserve">Y</t>
  </si>
  <si>
    <t xml:space="preserve">sample 99</t>
  </si>
  <si>
    <t xml:space="preserve">MS168_16</t>
  </si>
  <si>
    <t xml:space="preserve">YK_587</t>
  </si>
  <si>
    <t xml:space="preserve">BAG2_C6_I2_d2_587</t>
  </si>
  <si>
    <t xml:space="preserve">BAG2.6.I2.d2</t>
  </si>
  <si>
    <t xml:space="preserve">sample 100</t>
  </si>
  <si>
    <t xml:space="preserve">MS168_17</t>
  </si>
  <si>
    <t xml:space="preserve">YK_588</t>
  </si>
  <si>
    <t xml:space="preserve">BAG2_C12_I2_d2_588</t>
  </si>
  <si>
    <t xml:space="preserve">BAG2.12.I2.d2</t>
  </si>
  <si>
    <t xml:space="preserve">sample 108</t>
  </si>
  <si>
    <t xml:space="preserve">MS168_25</t>
  </si>
  <si>
    <t xml:space="preserve">YK_596</t>
  </si>
  <si>
    <t xml:space="preserve">BAG2_C1_I2_d4_596</t>
  </si>
  <si>
    <t xml:space="preserve">BAG2.1.I2.d4</t>
  </si>
  <si>
    <t xml:space="preserve">BAG2_KO_day4</t>
  </si>
  <si>
    <t xml:space="preserve">sample 109</t>
  </si>
  <si>
    <t xml:space="preserve">MS168_26</t>
  </si>
  <si>
    <t xml:space="preserve">YK_597</t>
  </si>
  <si>
    <t xml:space="preserve">BAG2_C6_I2_d4_597</t>
  </si>
  <si>
    <t xml:space="preserve">BAG2.6.I2.d4</t>
  </si>
  <si>
    <t xml:space="preserve">sample 110</t>
  </si>
  <si>
    <t xml:space="preserve">MS168_27</t>
  </si>
  <si>
    <t xml:space="preserve">YK_598</t>
  </si>
  <si>
    <t xml:space="preserve">BAG2_C12_I2_d4_598</t>
  </si>
  <si>
    <t xml:space="preserve">BAG2.12.I2.d4</t>
  </si>
  <si>
    <t xml:space="preserve">sample 91</t>
  </si>
  <si>
    <t xml:space="preserve">GATA3 KO</t>
  </si>
  <si>
    <t xml:space="preserve">MS168_8</t>
  </si>
  <si>
    <t xml:space="preserve">YK_579</t>
  </si>
  <si>
    <t xml:space="preserve">BAG3_C30_I2_iM_579</t>
  </si>
  <si>
    <t xml:space="preserve">BAG3.30.I2.iM</t>
  </si>
  <si>
    <t xml:space="preserve">BAG3_30</t>
  </si>
  <si>
    <t xml:space="preserve">BAG3</t>
  </si>
  <si>
    <t xml:space="preserve">BAG3_KO_iMeLC</t>
  </si>
  <si>
    <t xml:space="preserve">sample 101</t>
  </si>
  <si>
    <t xml:space="preserve">MS168_18</t>
  </si>
  <si>
    <t xml:space="preserve">YK_589</t>
  </si>
  <si>
    <t xml:space="preserve">BAG3_C30_I2_d2_589</t>
  </si>
  <si>
    <t xml:space="preserve">BAG3.30.I2.d2</t>
  </si>
  <si>
    <t xml:space="preserve">BAG3_KO_day2</t>
  </si>
  <si>
    <t xml:space="preserve">sample 111</t>
  </si>
  <si>
    <t xml:space="preserve">MS168_28</t>
  </si>
  <si>
    <t xml:space="preserve">YK_599</t>
  </si>
  <si>
    <t xml:space="preserve">BAG3_C30_I2_d4_599</t>
  </si>
  <si>
    <t xml:space="preserve">BAG3.30.I2.d4</t>
  </si>
  <si>
    <t xml:space="preserve">BAG3_KO_day4</t>
  </si>
  <si>
    <t xml:space="preserve">sample 121</t>
  </si>
  <si>
    <t xml:space="preserve">MS168_38</t>
  </si>
  <si>
    <t xml:space="preserve">YK_609</t>
  </si>
  <si>
    <t xml:space="preserve">BAG3_C17_I1_iM_609</t>
  </si>
  <si>
    <t xml:space="preserve">BAG3.17.I1.iM</t>
  </si>
  <si>
    <t xml:space="preserve">BAG3_17</t>
  </si>
  <si>
    <t xml:space="preserve">sample 122</t>
  </si>
  <si>
    <t xml:space="preserve">MS168_39</t>
  </si>
  <si>
    <t xml:space="preserve">YK_610</t>
  </si>
  <si>
    <t xml:space="preserve">BAG3_C18_I1_iM_610</t>
  </si>
  <si>
    <t xml:space="preserve">BAG3.18.I1.iM</t>
  </si>
  <si>
    <t xml:space="preserve">BAG3_18</t>
  </si>
  <si>
    <t xml:space="preserve">sample 123</t>
  </si>
  <si>
    <t xml:space="preserve">MS168_40</t>
  </si>
  <si>
    <t xml:space="preserve">YK_611</t>
  </si>
  <si>
    <t xml:space="preserve">BAG3_C40_I1_iM_611</t>
  </si>
  <si>
    <t xml:space="preserve">BAG3.40.I1.iM</t>
  </si>
  <si>
    <t xml:space="preserve">BAG3_40</t>
  </si>
  <si>
    <t xml:space="preserve">sample 127</t>
  </si>
  <si>
    <t xml:space="preserve">MS168_44</t>
  </si>
  <si>
    <t xml:space="preserve">YK_615</t>
  </si>
  <si>
    <t xml:space="preserve">BAG3_C17_I1_d2_615</t>
  </si>
  <si>
    <t xml:space="preserve">BAG3.17.I1.d2</t>
  </si>
  <si>
    <t xml:space="preserve">sample 128</t>
  </si>
  <si>
    <t xml:space="preserve">MS168_45</t>
  </si>
  <si>
    <t xml:space="preserve">YK_616</t>
  </si>
  <si>
    <t xml:space="preserve">BAG3_C18_I1_d2_616</t>
  </si>
  <si>
    <t xml:space="preserve">BAG3.18.I1.d2</t>
  </si>
  <si>
    <t xml:space="preserve">sample 129</t>
  </si>
  <si>
    <t xml:space="preserve">MS168_46</t>
  </si>
  <si>
    <t xml:space="preserve">YK_617</t>
  </si>
  <si>
    <t xml:space="preserve">BAG3_C40_I1_d2_617</t>
  </si>
  <si>
    <t xml:space="preserve">BAG3.40.I1.d2</t>
  </si>
  <si>
    <t xml:space="preserve">sample 133</t>
  </si>
  <si>
    <t xml:space="preserve">MS168_50</t>
  </si>
  <si>
    <t xml:space="preserve">YK_621</t>
  </si>
  <si>
    <t xml:space="preserve">BAG3_C17_I1_d4_621</t>
  </si>
  <si>
    <t xml:space="preserve">BAG3.17.I1.d4</t>
  </si>
  <si>
    <t xml:space="preserve">sample 134</t>
  </si>
  <si>
    <t xml:space="preserve">MS168_51</t>
  </si>
  <si>
    <t xml:space="preserve">YK_622</t>
  </si>
  <si>
    <t xml:space="preserve">BAG3_C18_I1_d4_622</t>
  </si>
  <si>
    <t xml:space="preserve">BAG3.18.I1.d4</t>
  </si>
  <si>
    <t xml:space="preserve">sample 135</t>
  </si>
  <si>
    <t xml:space="preserve">MS168_52</t>
  </si>
  <si>
    <t xml:space="preserve">YK_623</t>
  </si>
  <si>
    <t xml:space="preserve">BAG3_C40_I1_d4_623</t>
  </si>
  <si>
    <t xml:space="preserve">BAG3.40.I1.d4</t>
  </si>
  <si>
    <t xml:space="preserve">sample 149</t>
  </si>
  <si>
    <t xml:space="preserve">MS188_102</t>
  </si>
  <si>
    <t xml:space="preserve">YK_646</t>
  </si>
  <si>
    <t xml:space="preserve">BAG17_I3_d2_646</t>
  </si>
  <si>
    <t xml:space="preserve">BAG17.I3.d2</t>
  </si>
  <si>
    <t xml:space="preserve">sample 150</t>
  </si>
  <si>
    <t xml:space="preserve">MS188_103</t>
  </si>
  <si>
    <t xml:space="preserve">YK_647</t>
  </si>
  <si>
    <t xml:space="preserve">BAG18_I3_d2_647</t>
  </si>
  <si>
    <t xml:space="preserve">BAG18.I3.d2</t>
  </si>
  <si>
    <t xml:space="preserve">sample 151</t>
  </si>
  <si>
    <t xml:space="preserve">MS188_104</t>
  </si>
  <si>
    <t xml:space="preserve">YK_648</t>
  </si>
  <si>
    <t xml:space="preserve">BAG30_I3_d2_648</t>
  </si>
  <si>
    <t xml:space="preserve">BAG30.I3.d2</t>
  </si>
  <si>
    <t xml:space="preserve">sample 152</t>
  </si>
  <si>
    <t xml:space="preserve">MS188_105</t>
  </si>
  <si>
    <t xml:space="preserve">YK_649</t>
  </si>
  <si>
    <t xml:space="preserve">BAG40_I3_d2_649</t>
  </si>
  <si>
    <t xml:space="preserve">BAG40.I3.d2</t>
  </si>
  <si>
    <t xml:space="preserve">sample 154</t>
  </si>
  <si>
    <t xml:space="preserve">MS192_108</t>
  </si>
  <si>
    <t xml:space="preserve">YK_651</t>
  </si>
  <si>
    <t xml:space="preserve">BAG17_I3_d4_651</t>
  </si>
  <si>
    <t xml:space="preserve">BAG17.I3.d4</t>
  </si>
  <si>
    <t xml:space="preserve">sample 155</t>
  </si>
  <si>
    <t xml:space="preserve">MS188_108</t>
  </si>
  <si>
    <t xml:space="preserve">YK_652</t>
  </si>
  <si>
    <t xml:space="preserve">BAG18_I3_d4_652</t>
  </si>
  <si>
    <t xml:space="preserve">BAG18.I3.d4</t>
  </si>
  <si>
    <t xml:space="preserve">sample 156</t>
  </si>
  <si>
    <t xml:space="preserve">MS192_109</t>
  </si>
  <si>
    <t xml:space="preserve">YK_653</t>
  </si>
  <si>
    <t xml:space="preserve">BAG30_I3_d4_653</t>
  </si>
  <si>
    <t xml:space="preserve">BAG30.I3.d4</t>
  </si>
  <si>
    <t xml:space="preserve">sample 157</t>
  </si>
  <si>
    <t xml:space="preserve">MS188_110</t>
  </si>
  <si>
    <t xml:space="preserve">YK_654</t>
  </si>
  <si>
    <t xml:space="preserve">BAG40_I3_d4_654</t>
  </si>
  <si>
    <t xml:space="preserve">BAG40.I3.d4</t>
  </si>
  <si>
    <t xml:space="preserve">sample 159</t>
  </si>
  <si>
    <t xml:space="preserve">day6</t>
  </si>
  <si>
    <t xml:space="preserve">MS188_112</t>
  </si>
  <si>
    <t xml:space="preserve">YK_656</t>
  </si>
  <si>
    <t xml:space="preserve">BAG17_I3_d6_656</t>
  </si>
  <si>
    <t xml:space="preserve">BAG17.I3.d6</t>
  </si>
  <si>
    <t xml:space="preserve">sample 160</t>
  </si>
  <si>
    <t xml:space="preserve">MS188_113</t>
  </si>
  <si>
    <t xml:space="preserve">YK_657</t>
  </si>
  <si>
    <t xml:space="preserve">BAG18_I3_d6_657</t>
  </si>
  <si>
    <t xml:space="preserve">BAG18.I3.d6</t>
  </si>
  <si>
    <t xml:space="preserve">sample 161</t>
  </si>
  <si>
    <t xml:space="preserve">MS190_114</t>
  </si>
  <si>
    <t xml:space="preserve">YK_658</t>
  </si>
  <si>
    <t xml:space="preserve">BAG30_I3_d6_658</t>
  </si>
  <si>
    <t xml:space="preserve">BAG30.I3.d6</t>
  </si>
  <si>
    <t xml:space="preserve">BAG3_KO_day6</t>
  </si>
  <si>
    <t xml:space="preserve">sample 162</t>
  </si>
  <si>
    <t xml:space="preserve">MS190_115</t>
  </si>
  <si>
    <t xml:space="preserve">YK_659</t>
  </si>
  <si>
    <t xml:space="preserve">BAG40_I3_d6_659</t>
  </si>
  <si>
    <t xml:space="preserve">BAG40.I3.d6</t>
  </si>
  <si>
    <t xml:space="preserve">sample 164</t>
  </si>
  <si>
    <t xml:space="preserve">MS188_117</t>
  </si>
  <si>
    <t xml:space="preserve">YK_661</t>
  </si>
  <si>
    <t xml:space="preserve">BAG17_I4_d2_661</t>
  </si>
  <si>
    <t xml:space="preserve">BAG17.I4.d2</t>
  </si>
  <si>
    <t xml:space="preserve">sample 165</t>
  </si>
  <si>
    <t xml:space="preserve">MS188_118</t>
  </si>
  <si>
    <t xml:space="preserve">YK_662</t>
  </si>
  <si>
    <t xml:space="preserve">BAG18_I4_d2_662</t>
  </si>
  <si>
    <t xml:space="preserve">BAG18.I4.d2</t>
  </si>
  <si>
    <t xml:space="preserve">sample 166</t>
  </si>
  <si>
    <t xml:space="preserve">MS188_119</t>
  </si>
  <si>
    <t xml:space="preserve">YK_663</t>
  </si>
  <si>
    <t xml:space="preserve">BAG30_I4_d2_663</t>
  </si>
  <si>
    <t xml:space="preserve">BAG30.I4.d2</t>
  </si>
  <si>
    <t xml:space="preserve">sample 167</t>
  </si>
  <si>
    <t xml:space="preserve">MS188_120</t>
  </si>
  <si>
    <t xml:space="preserve">YK_664</t>
  </si>
  <si>
    <t xml:space="preserve">BAG40_I4_d2_664</t>
  </si>
  <si>
    <t xml:space="preserve">BAG40.I4.d2</t>
  </si>
  <si>
    <t xml:space="preserve">sample 169</t>
  </si>
  <si>
    <t xml:space="preserve">MS188_122</t>
  </si>
  <si>
    <t xml:space="preserve">YK_666</t>
  </si>
  <si>
    <t xml:space="preserve">BAG17_I4_d4_666</t>
  </si>
  <si>
    <t xml:space="preserve">BAG17.I4.d4</t>
  </si>
  <si>
    <t xml:space="preserve">sample 170</t>
  </si>
  <si>
    <t xml:space="preserve">MS188_123</t>
  </si>
  <si>
    <t xml:space="preserve">YK_667</t>
  </si>
  <si>
    <t xml:space="preserve">BAG18_I4_d4_667</t>
  </si>
  <si>
    <t xml:space="preserve">BAG18.I4.d4</t>
  </si>
  <si>
    <t xml:space="preserve">sample 171</t>
  </si>
  <si>
    <t xml:space="preserve">MS188_124</t>
  </si>
  <si>
    <t xml:space="preserve">YK_668</t>
  </si>
  <si>
    <t xml:space="preserve">BAG30_I4_d4_668</t>
  </si>
  <si>
    <t xml:space="preserve">BAG30.I4.d4</t>
  </si>
  <si>
    <t xml:space="preserve">sample 172</t>
  </si>
  <si>
    <t xml:space="preserve">MS188_125</t>
  </si>
  <si>
    <t xml:space="preserve">YK_669</t>
  </si>
  <si>
    <t xml:space="preserve">BAG40_I4_d4_669</t>
  </si>
  <si>
    <t xml:space="preserve">BAG40.I4.d4</t>
  </si>
  <si>
    <t xml:space="preserve">sample 174</t>
  </si>
  <si>
    <t xml:space="preserve">MS188_127</t>
  </si>
  <si>
    <t xml:space="preserve">YK_671</t>
  </si>
  <si>
    <t xml:space="preserve">BAG17_I4_d6_671</t>
  </si>
  <si>
    <t xml:space="preserve">BAG17.I4.d6</t>
  </si>
  <si>
    <t xml:space="preserve">sample 175</t>
  </si>
  <si>
    <t xml:space="preserve">MS188_128</t>
  </si>
  <si>
    <t xml:space="preserve">YK_672</t>
  </si>
  <si>
    <t xml:space="preserve">BAG18_I4_d6_672</t>
  </si>
  <si>
    <t xml:space="preserve">BAG18.I4.d6</t>
  </si>
  <si>
    <t xml:space="preserve">sample 176</t>
  </si>
  <si>
    <t xml:space="preserve">MS188_129</t>
  </si>
  <si>
    <t xml:space="preserve">YK_673</t>
  </si>
  <si>
    <t xml:space="preserve">BAG30_I4_d6_673</t>
  </si>
  <si>
    <t xml:space="preserve">BAG30.I4.d6</t>
  </si>
  <si>
    <t xml:space="preserve">sample 177</t>
  </si>
  <si>
    <t xml:space="preserve">MS188_130</t>
  </si>
  <si>
    <t xml:space="preserve">YK_674</t>
  </si>
  <si>
    <t xml:space="preserve">BAG40_I4_d6_674</t>
  </si>
  <si>
    <t xml:space="preserve">BAG40.I4.d6</t>
  </si>
  <si>
    <t xml:space="preserve">sample 92</t>
  </si>
  <si>
    <t xml:space="preserve">Ctrl of GATA2/3 KO</t>
  </si>
  <si>
    <t xml:space="preserve">MS168_9</t>
  </si>
  <si>
    <t xml:space="preserve">YK_580</t>
  </si>
  <si>
    <t xml:space="preserve">BTAG_I2_iM_580</t>
  </si>
  <si>
    <t xml:space="preserve">BTAG.I2.iM</t>
  </si>
  <si>
    <t xml:space="preserve">WT</t>
  </si>
  <si>
    <t xml:space="preserve">BTAG_WT_iMeLC</t>
  </si>
  <si>
    <t xml:space="preserve">sample 102</t>
  </si>
  <si>
    <t xml:space="preserve">MS168_19</t>
  </si>
  <si>
    <t xml:space="preserve">YK_590</t>
  </si>
  <si>
    <t xml:space="preserve">BTAG_I2_d2_590</t>
  </si>
  <si>
    <t xml:space="preserve">BTAG.I2.d2</t>
  </si>
  <si>
    <t xml:space="preserve">BTAG_WT_day2</t>
  </si>
  <si>
    <t xml:space="preserve">sample 112</t>
  </si>
  <si>
    <t xml:space="preserve">MS168_29</t>
  </si>
  <si>
    <t xml:space="preserve">YK_600</t>
  </si>
  <si>
    <t xml:space="preserve">BTAG_I2_d4_600</t>
  </si>
  <si>
    <t xml:space="preserve">BTAG.I2.d4</t>
  </si>
  <si>
    <t xml:space="preserve">BTAG_WT_day4</t>
  </si>
  <si>
    <t xml:space="preserve">sample 153</t>
  </si>
  <si>
    <t xml:space="preserve">MS188_106</t>
  </si>
  <si>
    <t xml:space="preserve">YK_650</t>
  </si>
  <si>
    <t xml:space="preserve">BTAG_I3_d2_650</t>
  </si>
  <si>
    <t xml:space="preserve">BTAG.I3.d2</t>
  </si>
  <si>
    <t xml:space="preserve">sample 158</t>
  </si>
  <si>
    <t xml:space="preserve">MS188_111</t>
  </si>
  <si>
    <t xml:space="preserve">YK_655</t>
  </si>
  <si>
    <t xml:space="preserve">BTAG_I3_d4_655</t>
  </si>
  <si>
    <t xml:space="preserve">BTAG.I3.d4</t>
  </si>
  <si>
    <t xml:space="preserve">sample 163</t>
  </si>
  <si>
    <t xml:space="preserve">MS188_116</t>
  </si>
  <si>
    <t xml:space="preserve">YK_660</t>
  </si>
  <si>
    <t xml:space="preserve">BTAG_I3_d6_660</t>
  </si>
  <si>
    <t xml:space="preserve">BTAG.I3.d6</t>
  </si>
  <si>
    <t xml:space="preserve">sample 168</t>
  </si>
  <si>
    <t xml:space="preserve">MS188_121</t>
  </si>
  <si>
    <t xml:space="preserve">YK_665</t>
  </si>
  <si>
    <t xml:space="preserve">BTAG_I4_d2_665</t>
  </si>
  <si>
    <t xml:space="preserve">BTAG.I4.d2</t>
  </si>
  <si>
    <t xml:space="preserve">sample 173</t>
  </si>
  <si>
    <t xml:space="preserve">MS188_126</t>
  </si>
  <si>
    <t xml:space="preserve">YK_670</t>
  </si>
  <si>
    <t xml:space="preserve">BTAG_I4_d4_670</t>
  </si>
  <si>
    <t xml:space="preserve">BTAG.I4.d4</t>
  </si>
  <si>
    <t xml:space="preserve">sample 178</t>
  </si>
  <si>
    <t xml:space="preserve">MS188_131</t>
  </si>
  <si>
    <t xml:space="preserve">YK_675</t>
  </si>
  <si>
    <t xml:space="preserve">BTAG_I4_d6_675</t>
  </si>
  <si>
    <t xml:space="preserve">BTAG.I4.d6</t>
  </si>
  <si>
    <t xml:space="preserve">sample 138</t>
  </si>
  <si>
    <t xml:space="preserve">Ctrl of Dox-inducible SOX17, TFAP2C, GATA3</t>
  </si>
  <si>
    <t xml:space="preserve">MS188_91</t>
  </si>
  <si>
    <t xml:space="preserve">YK_630</t>
  </si>
  <si>
    <t xml:space="preserve">BTAG_I6_d6_630</t>
  </si>
  <si>
    <t xml:space="preserve">BTAG.I6.d6</t>
  </si>
  <si>
    <t xml:space="preserve">SAG3</t>
  </si>
  <si>
    <t xml:space="preserve">sample 183</t>
  </si>
  <si>
    <t xml:space="preserve">day77</t>
  </si>
  <si>
    <t xml:space="preserve">MS192_107</t>
  </si>
  <si>
    <t xml:space="preserve">YK_713</t>
  </si>
  <si>
    <t xml:space="preserve">BTAG re2 d77_713</t>
  </si>
  <si>
    <t xml:space="preserve">BTAG.re2.d77</t>
  </si>
  <si>
    <t xml:space="preserve">BTAG_r</t>
  </si>
  <si>
    <t xml:space="preserve">WT_r</t>
  </si>
  <si>
    <t xml:space="preserve">sample 1</t>
  </si>
  <si>
    <t xml:space="preserve">Dox-inducible SOX17, TFAP2C</t>
  </si>
  <si>
    <t xml:space="preserve">MS151_081</t>
  </si>
  <si>
    <t xml:space="preserve">YK_466</t>
  </si>
  <si>
    <t xml:space="preserve">SA2_iPSC_I1_466</t>
  </si>
  <si>
    <t xml:space="preserve">SA2.iPSC.I1</t>
  </si>
  <si>
    <t xml:space="preserve">SA2</t>
  </si>
  <si>
    <t xml:space="preserve">SA</t>
  </si>
  <si>
    <t xml:space="preserve">SAOP</t>
  </si>
  <si>
    <t xml:space="preserve">SA_iPSC</t>
  </si>
  <si>
    <t xml:space="preserve">sample 2</t>
  </si>
  <si>
    <t xml:space="preserve">MS151_082</t>
  </si>
  <si>
    <t xml:space="preserve">YK_467</t>
  </si>
  <si>
    <t xml:space="preserve">SA11_iPSC_I1_467</t>
  </si>
  <si>
    <t xml:space="preserve">SA11.iPSC.I1</t>
  </si>
  <si>
    <t xml:space="preserve">SA11</t>
  </si>
  <si>
    <t xml:space="preserve">sample 3</t>
  </si>
  <si>
    <t xml:space="preserve">MS151_083</t>
  </si>
  <si>
    <t xml:space="preserve">YK_468</t>
  </si>
  <si>
    <t xml:space="preserve">SA2_iM_I1_468</t>
  </si>
  <si>
    <t xml:space="preserve">SA2.iM.I1</t>
  </si>
  <si>
    <t xml:space="preserve">SA_iMeLC</t>
  </si>
  <si>
    <t xml:space="preserve">sample 4</t>
  </si>
  <si>
    <t xml:space="preserve">MS151_084</t>
  </si>
  <si>
    <t xml:space="preserve">YK_469</t>
  </si>
  <si>
    <t xml:space="preserve">SA11_iM_I1_469</t>
  </si>
  <si>
    <t xml:space="preserve">SA11.iM.I1</t>
  </si>
  <si>
    <t xml:space="preserve">sample 5</t>
  </si>
  <si>
    <t xml:space="preserve">MS151_085</t>
  </si>
  <si>
    <t xml:space="preserve">YK_470</t>
  </si>
  <si>
    <t xml:space="preserve">SA2_iM_I3_470</t>
  </si>
  <si>
    <t xml:space="preserve">SA2.iM.I3</t>
  </si>
  <si>
    <t xml:space="preserve">sample 6</t>
  </si>
  <si>
    <t xml:space="preserve">MS151_086</t>
  </si>
  <si>
    <t xml:space="preserve">YK_471</t>
  </si>
  <si>
    <t xml:space="preserve">SA11_iM_I3_471</t>
  </si>
  <si>
    <t xml:space="preserve">SA11.iM.I3</t>
  </si>
  <si>
    <t xml:space="preserve">sample 7</t>
  </si>
  <si>
    <t xml:space="preserve">MS151_087</t>
  </si>
  <si>
    <t xml:space="preserve">YK_472</t>
  </si>
  <si>
    <t xml:space="preserve">SA2_I2_d2_D_472</t>
  </si>
  <si>
    <t xml:space="preserve">SA2.I2.d2.D</t>
  </si>
  <si>
    <t xml:space="preserve">SA_day2_D</t>
  </si>
  <si>
    <t xml:space="preserve">sample 8</t>
  </si>
  <si>
    <t xml:space="preserve">MS151_088</t>
  </si>
  <si>
    <t xml:space="preserve">YK_473</t>
  </si>
  <si>
    <t xml:space="preserve">SA2_I2_d2_BD_473</t>
  </si>
  <si>
    <t xml:space="preserve">SA2.I2.d2.BD</t>
  </si>
  <si>
    <t xml:space="preserve">SA_day2_BD</t>
  </si>
  <si>
    <t xml:space="preserve">BD</t>
  </si>
  <si>
    <t xml:space="preserve">sample 9</t>
  </si>
  <si>
    <t xml:space="preserve">MS151_089</t>
  </si>
  <si>
    <t xml:space="preserve">YK_474</t>
  </si>
  <si>
    <t xml:space="preserve">SA11_I2_d2_D_474</t>
  </si>
  <si>
    <t xml:space="preserve">SA11.I2.d2.D</t>
  </si>
  <si>
    <t xml:space="preserve">sample 10</t>
  </si>
  <si>
    <t xml:space="preserve">MS151_090</t>
  </si>
  <si>
    <t xml:space="preserve">YK_475</t>
  </si>
  <si>
    <t xml:space="preserve">SA11_I2_d2_BD_475</t>
  </si>
  <si>
    <t xml:space="preserve">SA11.I2.d2.BD</t>
  </si>
  <si>
    <t xml:space="preserve">sample 11</t>
  </si>
  <si>
    <t xml:space="preserve">MS151_091</t>
  </si>
  <si>
    <t xml:space="preserve">YK_476</t>
  </si>
  <si>
    <t xml:space="preserve">SA2_I3_d2_D_476</t>
  </si>
  <si>
    <t xml:space="preserve">SA2.I3.d2.D</t>
  </si>
  <si>
    <t xml:space="preserve">sample 12</t>
  </si>
  <si>
    <t xml:space="preserve">MS151_092</t>
  </si>
  <si>
    <t xml:space="preserve">YK_477</t>
  </si>
  <si>
    <t xml:space="preserve">SA11_I3_d2_D_477</t>
  </si>
  <si>
    <t xml:space="preserve">SA11.I3.d2.D</t>
  </si>
  <si>
    <t xml:space="preserve">sample 13</t>
  </si>
  <si>
    <t xml:space="preserve">MS151_093</t>
  </si>
  <si>
    <t xml:space="preserve">YK_478</t>
  </si>
  <si>
    <t xml:space="preserve">SA2_I4_d2_D_478</t>
  </si>
  <si>
    <t xml:space="preserve">SA2.I4.d2.D</t>
  </si>
  <si>
    <t xml:space="preserve">sample 14</t>
  </si>
  <si>
    <t xml:space="preserve">MS151_094</t>
  </si>
  <si>
    <t xml:space="preserve">YK_480</t>
  </si>
  <si>
    <t xml:space="preserve">SA11_I4_d2_D_480</t>
  </si>
  <si>
    <t xml:space="preserve">SA11.I4.d2.D</t>
  </si>
  <si>
    <t xml:space="preserve">sample 78</t>
  </si>
  <si>
    <t xml:space="preserve">MS155_57</t>
  </si>
  <si>
    <t xml:space="preserve">YK_563</t>
  </si>
  <si>
    <t xml:space="preserve">SA2_I4_iM_563</t>
  </si>
  <si>
    <t xml:space="preserve">SA2.I4.iM</t>
  </si>
  <si>
    <t xml:space="preserve">sample 79</t>
  </si>
  <si>
    <t xml:space="preserve">MS155_58</t>
  </si>
  <si>
    <t xml:space="preserve">YK_564</t>
  </si>
  <si>
    <t xml:space="preserve">SA28_I4_iM_564</t>
  </si>
  <si>
    <t xml:space="preserve">SA28.I4.iM</t>
  </si>
  <si>
    <t xml:space="preserve">SA28</t>
  </si>
  <si>
    <t xml:space="preserve">sample 80</t>
  </si>
  <si>
    <t xml:space="preserve">MS155_59</t>
  </si>
  <si>
    <t xml:space="preserve">YK_565</t>
  </si>
  <si>
    <t xml:space="preserve">SA2_I4_d1_565</t>
  </si>
  <si>
    <t xml:space="preserve">SA2.I4.d1</t>
  </si>
  <si>
    <t xml:space="preserve">SA_day1_D</t>
  </si>
  <si>
    <t xml:space="preserve">sample 81</t>
  </si>
  <si>
    <t xml:space="preserve">MS155_60</t>
  </si>
  <si>
    <t xml:space="preserve">YK_566</t>
  </si>
  <si>
    <t xml:space="preserve">SA28_I4_d1_566</t>
  </si>
  <si>
    <t xml:space="preserve">SA28.I4.d1</t>
  </si>
  <si>
    <t xml:space="preserve">sample 82</t>
  </si>
  <si>
    <t xml:space="preserve">MS155_61</t>
  </si>
  <si>
    <t xml:space="preserve">YK_567</t>
  </si>
  <si>
    <t xml:space="preserve">SA2_I4_d2_567</t>
  </si>
  <si>
    <t xml:space="preserve">SA2.I4.d2</t>
  </si>
  <si>
    <t xml:space="preserve">sample 83</t>
  </si>
  <si>
    <t xml:space="preserve">MS155_62</t>
  </si>
  <si>
    <t xml:space="preserve">YK_568</t>
  </si>
  <si>
    <t xml:space="preserve">SA28_I4_d2_568</t>
  </si>
  <si>
    <t xml:space="preserve">SA28.I4.d2</t>
  </si>
  <si>
    <t xml:space="preserve">sample 16</t>
  </si>
  <si>
    <t xml:space="preserve">Dox-inducible SOX17, TFAP2C, BLIMP1</t>
  </si>
  <si>
    <t xml:space="preserve">MS151_096</t>
  </si>
  <si>
    <t xml:space="preserve">YK_482</t>
  </si>
  <si>
    <t xml:space="preserve">SAB4_iPSC_I3_482</t>
  </si>
  <si>
    <t xml:space="preserve">SAB4.iPSC.I3</t>
  </si>
  <si>
    <t xml:space="preserve">SAB4</t>
  </si>
  <si>
    <t xml:space="preserve">SAB</t>
  </si>
  <si>
    <t xml:space="preserve">SABOP</t>
  </si>
  <si>
    <t xml:space="preserve">SAB_iPSC</t>
  </si>
  <si>
    <t xml:space="preserve">sample 19</t>
  </si>
  <si>
    <t xml:space="preserve">MS151_099</t>
  </si>
  <si>
    <t xml:space="preserve">YK_485</t>
  </si>
  <si>
    <t xml:space="preserve">SAB4_D_d2_BT_I3_485</t>
  </si>
  <si>
    <t xml:space="preserve">SAB4.D.d2.BT.I3</t>
  </si>
  <si>
    <t xml:space="preserve">SAB_day2_D</t>
  </si>
  <si>
    <t xml:space="preserve">sample 22</t>
  </si>
  <si>
    <t xml:space="preserve">MS151_102</t>
  </si>
  <si>
    <t xml:space="preserve">YK_488</t>
  </si>
  <si>
    <t xml:space="preserve">SAB4_D_d4_BT_I3_488</t>
  </si>
  <si>
    <t xml:space="preserve">SAB4.D.d4.BT.I3</t>
  </si>
  <si>
    <t xml:space="preserve">SAB_day4_D</t>
  </si>
  <si>
    <t xml:space="preserve">sample 23</t>
  </si>
  <si>
    <t xml:space="preserve">MS151_103</t>
  </si>
  <si>
    <t xml:space="preserve">YK_489</t>
  </si>
  <si>
    <t xml:space="preserve">SAB4_D_d4_BTAG_I4_489</t>
  </si>
  <si>
    <t xml:space="preserve">SAB4.D.d4.BTAG.I4</t>
  </si>
  <si>
    <t xml:space="preserve">sample 24</t>
  </si>
  <si>
    <t xml:space="preserve">MS151_104</t>
  </si>
  <si>
    <t xml:space="preserve">YK_490</t>
  </si>
  <si>
    <t xml:space="preserve">SAB4_D_d4_BT_I4_490</t>
  </si>
  <si>
    <t xml:space="preserve">SAB4.D.d4.BT.I4</t>
  </si>
  <si>
    <t xml:space="preserve">sample 25</t>
  </si>
  <si>
    <t xml:space="preserve">MS151_105</t>
  </si>
  <si>
    <t xml:space="preserve">YK_491</t>
  </si>
  <si>
    <t xml:space="preserve">SAB4_D_d4_AG_I4_491</t>
  </si>
  <si>
    <t xml:space="preserve">SAB4.D.d4.AG.I4</t>
  </si>
  <si>
    <t xml:space="preserve">AG</t>
  </si>
  <si>
    <t xml:space="preserve">sample 26</t>
  </si>
  <si>
    <t xml:space="preserve">MS151_106</t>
  </si>
  <si>
    <t xml:space="preserve">YK_492</t>
  </si>
  <si>
    <t xml:space="preserve">SAB4_D_d4_N_I4_492</t>
  </si>
  <si>
    <t xml:space="preserve">SAB4.D.d4.N.I4</t>
  </si>
  <si>
    <t xml:space="preserve">BTAGneg</t>
  </si>
  <si>
    <t xml:space="preserve">sample 28</t>
  </si>
  <si>
    <t xml:space="preserve">MS151_108</t>
  </si>
  <si>
    <t xml:space="preserve">YK_494</t>
  </si>
  <si>
    <t xml:space="preserve">SAB4_iPSC_I5_494</t>
  </si>
  <si>
    <t xml:space="preserve">SAB4.iPSC.I5</t>
  </si>
  <si>
    <t xml:space="preserve">sample 31</t>
  </si>
  <si>
    <t xml:space="preserve">MS151_111</t>
  </si>
  <si>
    <t xml:space="preserve">YK_497</t>
  </si>
  <si>
    <t xml:space="preserve">SAB4_iM_I5_497</t>
  </si>
  <si>
    <t xml:space="preserve">SAB4.iM.I5</t>
  </si>
  <si>
    <t xml:space="preserve">SAB_iMeLC</t>
  </si>
  <si>
    <t xml:space="preserve">sample 34</t>
  </si>
  <si>
    <t xml:space="preserve">MS151_114</t>
  </si>
  <si>
    <t xml:space="preserve">YK_500</t>
  </si>
  <si>
    <t xml:space="preserve">SAB4_d1_D_I5_500</t>
  </si>
  <si>
    <t xml:space="preserve">SAB4.d1.D.I5</t>
  </si>
  <si>
    <t xml:space="preserve">SAB_day1_D</t>
  </si>
  <si>
    <t xml:space="preserve">sample 37</t>
  </si>
  <si>
    <t xml:space="preserve">MS151_117</t>
  </si>
  <si>
    <t xml:space="preserve">YK_503</t>
  </si>
  <si>
    <t xml:space="preserve">SAB4_D_d2_BT_I5_503</t>
  </si>
  <si>
    <t xml:space="preserve">SAB4.D.d2.BT.I5</t>
  </si>
  <si>
    <t xml:space="preserve">sample 40</t>
  </si>
  <si>
    <t xml:space="preserve">MS151_120</t>
  </si>
  <si>
    <t xml:space="preserve">YK_506</t>
  </si>
  <si>
    <t xml:space="preserve">SAB4_D_d4_BT_I5_506</t>
  </si>
  <si>
    <t xml:space="preserve">SAB4.D.d4.BT.I5</t>
  </si>
  <si>
    <t xml:space="preserve">sample 41</t>
  </si>
  <si>
    <t xml:space="preserve">MS151_121</t>
  </si>
  <si>
    <t xml:space="preserve">YK_507</t>
  </si>
  <si>
    <t xml:space="preserve">SAB4_D_d4_BTAG_I5_507</t>
  </si>
  <si>
    <t xml:space="preserve">SAB4.D.d4.BTAG.I5</t>
  </si>
  <si>
    <t xml:space="preserve">sample 44</t>
  </si>
  <si>
    <t xml:space="preserve">MS151_124</t>
  </si>
  <si>
    <t xml:space="preserve">YK_510</t>
  </si>
  <si>
    <t xml:space="preserve">SAB4_iM_I6_510</t>
  </si>
  <si>
    <t xml:space="preserve">SAB4.iM.I6</t>
  </si>
  <si>
    <t xml:space="preserve">sample 47</t>
  </si>
  <si>
    <t xml:space="preserve">MS151_127</t>
  </si>
  <si>
    <t xml:space="preserve">YK_513</t>
  </si>
  <si>
    <t xml:space="preserve">SAB4_d1_D_I6_513</t>
  </si>
  <si>
    <t xml:space="preserve">SAB4.d1.D.I6</t>
  </si>
  <si>
    <t xml:space="preserve">sample 50</t>
  </si>
  <si>
    <t xml:space="preserve">MS152_50</t>
  </si>
  <si>
    <t xml:space="preserve">YK_516</t>
  </si>
  <si>
    <t xml:space="preserve">SAB4_D_d2_BT_I6_516</t>
  </si>
  <si>
    <t xml:space="preserve">SAB4.D.d2.BT.I6</t>
  </si>
  <si>
    <t xml:space="preserve">sample 53</t>
  </si>
  <si>
    <t xml:space="preserve">MS152_54</t>
  </si>
  <si>
    <t xml:space="preserve">YK_520</t>
  </si>
  <si>
    <t xml:space="preserve">SAB4_D_d4_BTAG_I3_520</t>
  </si>
  <si>
    <t xml:space="preserve">SAB4.D.d4.BTAG.I3</t>
  </si>
  <si>
    <t xml:space="preserve">sample 54</t>
  </si>
  <si>
    <t xml:space="preserve">MS152_55</t>
  </si>
  <si>
    <t xml:space="preserve">YK_521</t>
  </si>
  <si>
    <t xml:space="preserve">SAB22_iM_I1_521</t>
  </si>
  <si>
    <t xml:space="preserve">SAB22.iM.I1</t>
  </si>
  <si>
    <t xml:space="preserve">SAB22</t>
  </si>
  <si>
    <t xml:space="preserve">sample 55</t>
  </si>
  <si>
    <t xml:space="preserve">MS152_56</t>
  </si>
  <si>
    <t xml:space="preserve">YK_522</t>
  </si>
  <si>
    <t xml:space="preserve">SAB28_iM_I1_522</t>
  </si>
  <si>
    <t xml:space="preserve">SAB28.iM.I1</t>
  </si>
  <si>
    <t xml:space="preserve">SAB28</t>
  </si>
  <si>
    <t xml:space="preserve">sample 56</t>
  </si>
  <si>
    <t xml:space="preserve">MS152_57</t>
  </si>
  <si>
    <t xml:space="preserve">YK_523</t>
  </si>
  <si>
    <t xml:space="preserve">SAB22_d1_D_I2_523</t>
  </si>
  <si>
    <t xml:space="preserve">SAB22.d1.D.I2</t>
  </si>
  <si>
    <t xml:space="preserve">sample 57</t>
  </si>
  <si>
    <t xml:space="preserve">MS152_58</t>
  </si>
  <si>
    <t xml:space="preserve">YK_524</t>
  </si>
  <si>
    <t xml:space="preserve">SAB28_d1_D_I2_524</t>
  </si>
  <si>
    <t xml:space="preserve">SAB28.d1.D.I2</t>
  </si>
  <si>
    <t xml:space="preserve">sample 58</t>
  </si>
  <si>
    <t xml:space="preserve">MS152_59</t>
  </si>
  <si>
    <t xml:space="preserve">YK_525</t>
  </si>
  <si>
    <t xml:space="preserve">SAB22_d4_D_BT_I3_525</t>
  </si>
  <si>
    <t xml:space="preserve">SAB22.d4.D.BT.I3</t>
  </si>
  <si>
    <t xml:space="preserve">sample 59</t>
  </si>
  <si>
    <t xml:space="preserve">MS152_60</t>
  </si>
  <si>
    <t xml:space="preserve">YK_526</t>
  </si>
  <si>
    <t xml:space="preserve">SAB22_d4_D_BTAG_I3_526</t>
  </si>
  <si>
    <t xml:space="preserve">SAB22.d4.D.BTAG.I3</t>
  </si>
  <si>
    <t xml:space="preserve">sample 60</t>
  </si>
  <si>
    <t xml:space="preserve">MS152_61</t>
  </si>
  <si>
    <t xml:space="preserve">YK_527</t>
  </si>
  <si>
    <t xml:space="preserve">SAB28_d4_D_BT_I3_527</t>
  </si>
  <si>
    <t xml:space="preserve">SAB28.d4.D.BT.I3</t>
  </si>
  <si>
    <t xml:space="preserve">sample 61</t>
  </si>
  <si>
    <t xml:space="preserve">MS152_62</t>
  </si>
  <si>
    <t xml:space="preserve">YK_528</t>
  </si>
  <si>
    <t xml:space="preserve">SAB28_d4_D_BTAG_I3_528</t>
  </si>
  <si>
    <t xml:space="preserve">SAB28.d4.D.BTAG.I3</t>
  </si>
  <si>
    <t xml:space="preserve">sample 62</t>
  </si>
  <si>
    <t xml:space="preserve">MS152_63</t>
  </si>
  <si>
    <t xml:space="preserve">YK_539</t>
  </si>
  <si>
    <t xml:space="preserve">SAB22_iPS_I4_539</t>
  </si>
  <si>
    <t xml:space="preserve">SAB22.iPS.I4</t>
  </si>
  <si>
    <t xml:space="preserve">sample 63</t>
  </si>
  <si>
    <t xml:space="preserve">MS152_64</t>
  </si>
  <si>
    <t xml:space="preserve">YK_540</t>
  </si>
  <si>
    <t xml:space="preserve">SAB28_iPS_I4_540</t>
  </si>
  <si>
    <t xml:space="preserve">SAB28.iPS.I4</t>
  </si>
  <si>
    <t xml:space="preserve">sample 64</t>
  </si>
  <si>
    <t xml:space="preserve">MS152_65</t>
  </si>
  <si>
    <t xml:space="preserve">YK_542</t>
  </si>
  <si>
    <t xml:space="preserve">SAB22_iM_I4_542</t>
  </si>
  <si>
    <t xml:space="preserve">SAB22.iM.I4</t>
  </si>
  <si>
    <t xml:space="preserve">sample 65</t>
  </si>
  <si>
    <t xml:space="preserve">MS152_66</t>
  </si>
  <si>
    <t xml:space="preserve">YK_543</t>
  </si>
  <si>
    <t xml:space="preserve">SAB28_iM_I4_543</t>
  </si>
  <si>
    <t xml:space="preserve">SAB28.iM.I4</t>
  </si>
  <si>
    <t xml:space="preserve">sample 66</t>
  </si>
  <si>
    <t xml:space="preserve">MS152_67</t>
  </si>
  <si>
    <t xml:space="preserve">YK_545</t>
  </si>
  <si>
    <t xml:space="preserve">SAB22_d1_D_I4_545</t>
  </si>
  <si>
    <t xml:space="preserve">SAB22.d1.D.I4</t>
  </si>
  <si>
    <t xml:space="preserve">sample 67</t>
  </si>
  <si>
    <t xml:space="preserve">MS152_68</t>
  </si>
  <si>
    <t xml:space="preserve">YK_546</t>
  </si>
  <si>
    <t xml:space="preserve">SAB22_d1_BD_I4_546</t>
  </si>
  <si>
    <t xml:space="preserve">SAB22.d1.BD.I4</t>
  </si>
  <si>
    <t xml:space="preserve">SAB_day1_BD</t>
  </si>
  <si>
    <t xml:space="preserve">sample 68</t>
  </si>
  <si>
    <t xml:space="preserve">MS152_69</t>
  </si>
  <si>
    <t xml:space="preserve">YK_547</t>
  </si>
  <si>
    <t xml:space="preserve">SAB22_d1_B_I4_547</t>
  </si>
  <si>
    <t xml:space="preserve">SAB22.d1.B.I4</t>
  </si>
  <si>
    <t xml:space="preserve">SAB_day1_B</t>
  </si>
  <si>
    <t xml:space="preserve">sample 69</t>
  </si>
  <si>
    <t xml:space="preserve">MS152_70</t>
  </si>
  <si>
    <t xml:space="preserve">YK_548</t>
  </si>
  <si>
    <t xml:space="preserve">SAB28_d1_D_I4_548</t>
  </si>
  <si>
    <t xml:space="preserve">SAB28.d1.D.I4</t>
  </si>
  <si>
    <t xml:space="preserve">sample 70</t>
  </si>
  <si>
    <t xml:space="preserve">MS152_71</t>
  </si>
  <si>
    <t xml:space="preserve">YK_549</t>
  </si>
  <si>
    <t xml:space="preserve">SAB28_d1_BD_I4_549</t>
  </si>
  <si>
    <t xml:space="preserve">SAB28.d1.BD.I4</t>
  </si>
  <si>
    <t xml:space="preserve">sample 71</t>
  </si>
  <si>
    <t xml:space="preserve">MS152_72</t>
  </si>
  <si>
    <t xml:space="preserve">YK_550</t>
  </si>
  <si>
    <t xml:space="preserve">SAB28_d1_B_I4_550</t>
  </si>
  <si>
    <t xml:space="preserve">SAB28.d1.B.I4</t>
  </si>
  <si>
    <t xml:space="preserve">sample 72</t>
  </si>
  <si>
    <t xml:space="preserve">MS152_73</t>
  </si>
  <si>
    <t xml:space="preserve">YK_554</t>
  </si>
  <si>
    <t xml:space="preserve">SAB22_d2_D_I4_554</t>
  </si>
  <si>
    <t xml:space="preserve">SAB22.d2.D.I4</t>
  </si>
  <si>
    <t xml:space="preserve">sample 73</t>
  </si>
  <si>
    <t xml:space="preserve">MS152_74</t>
  </si>
  <si>
    <t xml:space="preserve">YK_555</t>
  </si>
  <si>
    <t xml:space="preserve">SAB22_d2_BD_I4_555</t>
  </si>
  <si>
    <t xml:space="preserve">SAB22.d2.BD.I4</t>
  </si>
  <si>
    <t xml:space="preserve">SAB_day2_BD</t>
  </si>
  <si>
    <t xml:space="preserve">sample 74</t>
  </si>
  <si>
    <t xml:space="preserve">MS152_75</t>
  </si>
  <si>
    <t xml:space="preserve">YK_556</t>
  </si>
  <si>
    <t xml:space="preserve">SAB22_d2_B_I4_556</t>
  </si>
  <si>
    <t xml:space="preserve">SAB22.d2.B.I4</t>
  </si>
  <si>
    <t xml:space="preserve">SAB_day2_B</t>
  </si>
  <si>
    <t xml:space="preserve">sample 75</t>
  </si>
  <si>
    <t xml:space="preserve">MS152_76</t>
  </si>
  <si>
    <t xml:space="preserve">YK_557</t>
  </si>
  <si>
    <t xml:space="preserve">SAB28_d2_D_I4_557</t>
  </si>
  <si>
    <t xml:space="preserve">SAB28.d2.D.I4</t>
  </si>
  <si>
    <t xml:space="preserve">sample 76</t>
  </si>
  <si>
    <t xml:space="preserve">MS152_77</t>
  </si>
  <si>
    <t xml:space="preserve">YK_558</t>
  </si>
  <si>
    <t xml:space="preserve">SAB28_d2_BD_I4_558</t>
  </si>
  <si>
    <t xml:space="preserve">SAB28.d2.BD.I4</t>
  </si>
  <si>
    <t xml:space="preserve">sample 77</t>
  </si>
  <si>
    <t xml:space="preserve">MS152_78</t>
  </si>
  <si>
    <t xml:space="preserve">YK_559</t>
  </si>
  <si>
    <t xml:space="preserve">SAB28_d2_B_I4_559</t>
  </si>
  <si>
    <t xml:space="preserve">SAB28.d2.B.I4</t>
  </si>
  <si>
    <t xml:space="preserve">sample 84</t>
  </si>
  <si>
    <t xml:space="preserve">Dox-inducible SOX17, TFAP2C, GATA3</t>
  </si>
  <si>
    <t xml:space="preserve">MS168_1</t>
  </si>
  <si>
    <t xml:space="preserve">YK_572</t>
  </si>
  <si>
    <t xml:space="preserve">SAG3_C1_I1_D1_d2_572</t>
  </si>
  <si>
    <t xml:space="preserve">SAG3.1.I1.D.d2</t>
  </si>
  <si>
    <t xml:space="preserve">SAG3_1</t>
  </si>
  <si>
    <t xml:space="preserve">SAG3OP</t>
  </si>
  <si>
    <t xml:space="preserve">SAG3_day2_D</t>
  </si>
  <si>
    <t xml:space="preserve">sample 85</t>
  </si>
  <si>
    <t xml:space="preserve">MS168_2</t>
  </si>
  <si>
    <t xml:space="preserve">YK_573</t>
  </si>
  <si>
    <t xml:space="preserve">SAG3_C5_I1_D1_d2_573</t>
  </si>
  <si>
    <t xml:space="preserve">SAG3.5.I1.D.d2</t>
  </si>
  <si>
    <t xml:space="preserve">SAG3_5</t>
  </si>
  <si>
    <t xml:space="preserve">sample 86</t>
  </si>
  <si>
    <t xml:space="preserve">MS168_3</t>
  </si>
  <si>
    <t xml:space="preserve">YK_574</t>
  </si>
  <si>
    <t xml:space="preserve">SAG3_C11_I1_D1_d2_574</t>
  </si>
  <si>
    <t xml:space="preserve">SAG3.11.I1.D.d2</t>
  </si>
  <si>
    <t xml:space="preserve">SAG3_11</t>
  </si>
  <si>
    <t xml:space="preserve">sample 93</t>
  </si>
  <si>
    <t xml:space="preserve">MS168_10</t>
  </si>
  <si>
    <t xml:space="preserve">YK_581</t>
  </si>
  <si>
    <t xml:space="preserve">SAG3_C1_I2__iM_581</t>
  </si>
  <si>
    <t xml:space="preserve">SAG3.1.I2..iM</t>
  </si>
  <si>
    <t xml:space="preserve">SAG3_iMeLC</t>
  </si>
  <si>
    <t xml:space="preserve">sample 94</t>
  </si>
  <si>
    <t xml:space="preserve">MS168_11</t>
  </si>
  <si>
    <t xml:space="preserve">YK_582</t>
  </si>
  <si>
    <t xml:space="preserve">SAG3_C5_I2__iM_582</t>
  </si>
  <si>
    <t xml:space="preserve">SAG3.5.I2..iM</t>
  </si>
  <si>
    <t xml:space="preserve">sample 95</t>
  </si>
  <si>
    <t xml:space="preserve">MS168_12</t>
  </si>
  <si>
    <t xml:space="preserve">YK_583</t>
  </si>
  <si>
    <t xml:space="preserve">SAG3_C11_I2__iM_583</t>
  </si>
  <si>
    <t xml:space="preserve">SAG3.11.I2..iM</t>
  </si>
  <si>
    <t xml:space="preserve">sample 96</t>
  </si>
  <si>
    <t xml:space="preserve">MS168_13</t>
  </si>
  <si>
    <t xml:space="preserve">YK_584</t>
  </si>
  <si>
    <t xml:space="preserve">SAG3_C12_I2__iM_584</t>
  </si>
  <si>
    <t xml:space="preserve">SAG3.12.I2..iM</t>
  </si>
  <si>
    <t xml:space="preserve">SAG3_12</t>
  </si>
  <si>
    <t xml:space="preserve">sample 103</t>
  </si>
  <si>
    <t xml:space="preserve">MS168_20</t>
  </si>
  <si>
    <t xml:space="preserve">YK_591</t>
  </si>
  <si>
    <t xml:space="preserve">SAG3_C1_I2_D1_d2_591</t>
  </si>
  <si>
    <t xml:space="preserve">SAG3.1.I2.D.d2</t>
  </si>
  <si>
    <t xml:space="preserve">sample 104</t>
  </si>
  <si>
    <t xml:space="preserve">MS168_21</t>
  </si>
  <si>
    <t xml:space="preserve">YK_592</t>
  </si>
  <si>
    <t xml:space="preserve">SAG3_C5_I2_D1_d2_592</t>
  </si>
  <si>
    <t xml:space="preserve">SAG3.5.I2.D.d2</t>
  </si>
  <si>
    <t xml:space="preserve">sample 105</t>
  </si>
  <si>
    <t xml:space="preserve">MS168_22</t>
  </si>
  <si>
    <t xml:space="preserve">YK_593</t>
  </si>
  <si>
    <t xml:space="preserve">SAG3_C11_I2_D1_d2_593</t>
  </si>
  <si>
    <t xml:space="preserve">SAG3.11.I2.D.d2</t>
  </si>
  <si>
    <t xml:space="preserve">sample 106</t>
  </si>
  <si>
    <t xml:space="preserve">MS168_23</t>
  </si>
  <si>
    <t xml:space="preserve">YK_594</t>
  </si>
  <si>
    <t xml:space="preserve">SAG3_C12_I2_D1_d2_594</t>
  </si>
  <si>
    <t xml:space="preserve">SAG3.12.I2.D.d2</t>
  </si>
  <si>
    <t xml:space="preserve">sample 113</t>
  </si>
  <si>
    <t xml:space="preserve">MS168_30</t>
  </si>
  <si>
    <t xml:space="preserve">YK_601</t>
  </si>
  <si>
    <t xml:space="preserve">SAG3_C1_I2_D1_d4_601</t>
  </si>
  <si>
    <t xml:space="preserve">SAG3.1.I2.D.d4</t>
  </si>
  <si>
    <t xml:space="preserve">SAG3_day4_D</t>
  </si>
  <si>
    <t xml:space="preserve">sample 114</t>
  </si>
  <si>
    <t xml:space="preserve">MS168_31</t>
  </si>
  <si>
    <t xml:space="preserve">YK_602</t>
  </si>
  <si>
    <t xml:space="preserve">SAG3_C5_I2_D1_d4_602</t>
  </si>
  <si>
    <t xml:space="preserve">SAG3.5.I2.D.d4</t>
  </si>
  <si>
    <t xml:space="preserve">sample 115</t>
  </si>
  <si>
    <t xml:space="preserve">MS168_32</t>
  </si>
  <si>
    <t xml:space="preserve">YK_603</t>
  </si>
  <si>
    <t xml:space="preserve">SAG3_C11_I2_D1_d4_603</t>
  </si>
  <si>
    <t xml:space="preserve">SAG3.11.I2.D.d4</t>
  </si>
  <si>
    <t xml:space="preserve">sample 116</t>
  </si>
  <si>
    <t xml:space="preserve">MS168_33</t>
  </si>
  <si>
    <t xml:space="preserve">YK_604</t>
  </si>
  <si>
    <t xml:space="preserve">SAG3_C12_I2_D1_d4_604</t>
  </si>
  <si>
    <t xml:space="preserve">SAG3.12.I2.D.d4</t>
  </si>
  <si>
    <t xml:space="preserve">sample 118</t>
  </si>
  <si>
    <t xml:space="preserve">MS168_35</t>
  </si>
  <si>
    <t xml:space="preserve">YK_606</t>
  </si>
  <si>
    <t xml:space="preserve">SAG3_C1_I3_D1_iM_606</t>
  </si>
  <si>
    <t xml:space="preserve">SAG3.1.I3.D.iM</t>
  </si>
  <si>
    <t xml:space="preserve">sample 119</t>
  </si>
  <si>
    <t xml:space="preserve">MS168_36</t>
  </si>
  <si>
    <t xml:space="preserve">YK_607</t>
  </si>
  <si>
    <t xml:space="preserve">SAG3_C5_I3_D1_iM_607</t>
  </si>
  <si>
    <t xml:space="preserve">SAG3.5.I3.D.iM</t>
  </si>
  <si>
    <t xml:space="preserve">sample 124</t>
  </si>
  <si>
    <t xml:space="preserve">MS168_41</t>
  </si>
  <si>
    <t xml:space="preserve">YK_612</t>
  </si>
  <si>
    <t xml:space="preserve">SAG3_C1_I3_D1_d2_612</t>
  </si>
  <si>
    <t xml:space="preserve">SAG3.1.I3.D.d2</t>
  </si>
  <si>
    <t xml:space="preserve">sample 125</t>
  </si>
  <si>
    <t xml:space="preserve">MS168_42</t>
  </si>
  <si>
    <t xml:space="preserve">YK_613</t>
  </si>
  <si>
    <t xml:space="preserve">SAG3_C5_I3_D1_d2_613</t>
  </si>
  <si>
    <t xml:space="preserve">SAG3.5.I3.D.d2</t>
  </si>
  <si>
    <t xml:space="preserve">sample 130</t>
  </si>
  <si>
    <t xml:space="preserve">MS168_47</t>
  </si>
  <si>
    <t xml:space="preserve">YK_618</t>
  </si>
  <si>
    <t xml:space="preserve">SAG3_C1_I3_D1_d4_618</t>
  </si>
  <si>
    <t xml:space="preserve">SAG3.1.I3.D.d4</t>
  </si>
  <si>
    <t xml:space="preserve">sample 131</t>
  </si>
  <si>
    <t xml:space="preserve">MS168_48</t>
  </si>
  <si>
    <t xml:space="preserve">YK_619</t>
  </si>
  <si>
    <t xml:space="preserve">SAG3_C5_I3_D1_d4_619</t>
  </si>
  <si>
    <t xml:space="preserve">SAG3.5.I3.D.d4</t>
  </si>
  <si>
    <t xml:space="preserve">sample 136</t>
  </si>
  <si>
    <t xml:space="preserve">MS188_89</t>
  </si>
  <si>
    <t xml:space="preserve">YK_628</t>
  </si>
  <si>
    <t xml:space="preserve">SAG1_I5_d6_628</t>
  </si>
  <si>
    <t xml:space="preserve">SAG1.I5.d6</t>
  </si>
  <si>
    <t xml:space="preserve">sample 137</t>
  </si>
  <si>
    <t xml:space="preserve">MS188_90</t>
  </si>
  <si>
    <t xml:space="preserve">YK_629</t>
  </si>
  <si>
    <t xml:space="preserve">SAG5_I5_d6_629</t>
  </si>
  <si>
    <t xml:space="preserve">SAG5.I5.d6</t>
  </si>
  <si>
    <t xml:space="preserve">sample 139</t>
  </si>
  <si>
    <t xml:space="preserve">MS188_92</t>
  </si>
  <si>
    <t xml:space="preserve">YK_631</t>
  </si>
  <si>
    <t xml:space="preserve">SAG1_I6_d6_631</t>
  </si>
  <si>
    <t xml:space="preserve">SAG1.I6.d6</t>
  </si>
  <si>
    <t xml:space="preserve">sample 140</t>
  </si>
  <si>
    <t xml:space="preserve">MS188_93</t>
  </si>
  <si>
    <t xml:space="preserve">YK_632</t>
  </si>
  <si>
    <t xml:space="preserve">SAG5_I6_d6_632</t>
  </si>
  <si>
    <t xml:space="preserve">SAG5.I6.d6</t>
  </si>
  <si>
    <t xml:space="preserve">sample 141</t>
  </si>
  <si>
    <t xml:space="preserve">MS188_94</t>
  </si>
  <si>
    <t xml:space="preserve">YK_636</t>
  </si>
  <si>
    <t xml:space="preserve">SAG1_I6_d6_A8_01_636</t>
  </si>
  <si>
    <t xml:space="preserve">SAG1.I6.d6.A83</t>
  </si>
  <si>
    <t xml:space="preserve">sample 142</t>
  </si>
  <si>
    <t xml:space="preserve">MS188_95</t>
  </si>
  <si>
    <t xml:space="preserve">YK_639</t>
  </si>
  <si>
    <t xml:space="preserve">SAG5_I6_d6_A8_01_639</t>
  </si>
  <si>
    <t xml:space="preserve">SAG5.I6.d6.A83</t>
  </si>
  <si>
    <t xml:space="preserve">sample 143</t>
  </si>
  <si>
    <t xml:space="preserve">MS188_96</t>
  </si>
  <si>
    <t xml:space="preserve">YK_640</t>
  </si>
  <si>
    <t xml:space="preserve">SAG1_I7_d6_640</t>
  </si>
  <si>
    <t xml:space="preserve">SAG1.I7.d6</t>
  </si>
  <si>
    <t xml:space="preserve">sample 144</t>
  </si>
  <si>
    <t xml:space="preserve">MS188_97</t>
  </si>
  <si>
    <t xml:space="preserve">YK_641</t>
  </si>
  <si>
    <t xml:space="preserve">SAG5_I7_d6_641</t>
  </si>
  <si>
    <t xml:space="preserve">SAG5.I7.d6</t>
  </si>
  <si>
    <t xml:space="preserve">sample 145</t>
  </si>
  <si>
    <t xml:space="preserve">day8</t>
  </si>
  <si>
    <t xml:space="preserve">MS188_98</t>
  </si>
  <si>
    <t xml:space="preserve">YK_642</t>
  </si>
  <si>
    <t xml:space="preserve">SAG1_I7_d8_642</t>
  </si>
  <si>
    <t xml:space="preserve">SAG1.I7.d8</t>
  </si>
  <si>
    <t xml:space="preserve">sample 146</t>
  </si>
  <si>
    <t xml:space="preserve">MS188_99</t>
  </si>
  <si>
    <t xml:space="preserve">YK_643</t>
  </si>
  <si>
    <t xml:space="preserve">SAG5_I7_d8_643</t>
  </si>
  <si>
    <t xml:space="preserve">SAG5.I7.d8</t>
  </si>
  <si>
    <t xml:space="preserve">sample 147</t>
  </si>
  <si>
    <t xml:space="preserve">MS188_100</t>
  </si>
  <si>
    <t xml:space="preserve">YK_644</t>
  </si>
  <si>
    <t xml:space="preserve">SAG1_I8_d6_A83_644</t>
  </si>
  <si>
    <t xml:space="preserve">SAG1.I8.d6.A83</t>
  </si>
  <si>
    <t xml:space="preserve">sample 148</t>
  </si>
  <si>
    <t xml:space="preserve">MS188_101</t>
  </si>
  <si>
    <t xml:space="preserve">YK_645</t>
  </si>
  <si>
    <t xml:space="preserve">SAG1_I8_d6_645</t>
  </si>
  <si>
    <t xml:space="preserve">SAG1.I8.d6</t>
  </si>
  <si>
    <t xml:space="preserve">sample 179</t>
  </si>
  <si>
    <t xml:space="preserve">MS192_103</t>
  </si>
  <si>
    <t xml:space="preserve">YK_709</t>
  </si>
  <si>
    <t xml:space="preserve">SAG1 I9 D4 d6_709</t>
  </si>
  <si>
    <t xml:space="preserve">SAG1.I9.D4.d6</t>
  </si>
  <si>
    <t xml:space="preserve">sample 180</t>
  </si>
  <si>
    <t xml:space="preserve">MS192_104</t>
  </si>
  <si>
    <t xml:space="preserve">YK_710</t>
  </si>
  <si>
    <t xml:space="preserve">SAG1 I9 D6 d6_710</t>
  </si>
  <si>
    <t xml:space="preserve">SAG1.I9.d6</t>
  </si>
  <si>
    <t xml:space="preserve">sample 181</t>
  </si>
  <si>
    <t xml:space="preserve">MS192_105</t>
  </si>
  <si>
    <t xml:space="preserve">YK_711</t>
  </si>
  <si>
    <t xml:space="preserve">SAG1 re2 d77_711</t>
  </si>
  <si>
    <t xml:space="preserve">SAG1.re2.d77</t>
  </si>
  <si>
    <t xml:space="preserve">SAG3OP_r</t>
  </si>
  <si>
    <t xml:space="preserve">sample 182</t>
  </si>
  <si>
    <t xml:space="preserve">MS192_106</t>
  </si>
  <si>
    <t xml:space="preserve">YK_712</t>
  </si>
  <si>
    <t xml:space="preserve">SAG1A re2 d77_712</t>
  </si>
  <si>
    <t xml:space="preserve">SAG1.re2.d77A</t>
  </si>
  <si>
    <t xml:space="preserve">sample 17</t>
  </si>
  <si>
    <t xml:space="preserve">Dox-inducible SOX17, BLIMP1</t>
  </si>
  <si>
    <t xml:space="preserve">MS151_097</t>
  </si>
  <si>
    <t xml:space="preserve">YK_483</t>
  </si>
  <si>
    <t xml:space="preserve">SB9_iPSC_I3_483</t>
  </si>
  <si>
    <t xml:space="preserve">SB9.iPSC.I3</t>
  </si>
  <si>
    <t xml:space="preserve">SB9</t>
  </si>
  <si>
    <t xml:space="preserve">SB</t>
  </si>
  <si>
    <t xml:space="preserve">SBOP</t>
  </si>
  <si>
    <t xml:space="preserve">SB_iPSC</t>
  </si>
  <si>
    <t xml:space="preserve">sample 20</t>
  </si>
  <si>
    <t xml:space="preserve">MS151_100</t>
  </si>
  <si>
    <t xml:space="preserve">YK_486</t>
  </si>
  <si>
    <t xml:space="preserve">SB9_d2_D_I3_486</t>
  </si>
  <si>
    <t xml:space="preserve">SB9.d2.D.I3</t>
  </si>
  <si>
    <t xml:space="preserve">SB_day2_D</t>
  </si>
  <si>
    <t xml:space="preserve">sample 29</t>
  </si>
  <si>
    <t xml:space="preserve">MS151_109</t>
  </si>
  <si>
    <t xml:space="preserve">YK_495</t>
  </si>
  <si>
    <t xml:space="preserve">SB9_iPSC_I5_495</t>
  </si>
  <si>
    <t xml:space="preserve">SB9.iPSC.I5</t>
  </si>
  <si>
    <t xml:space="preserve">sample 32</t>
  </si>
  <si>
    <t xml:space="preserve">MS151_112</t>
  </si>
  <si>
    <t xml:space="preserve">YK_498</t>
  </si>
  <si>
    <t xml:space="preserve">SB9_iM_I5_498</t>
  </si>
  <si>
    <t xml:space="preserve">SB9.iM.I5</t>
  </si>
  <si>
    <t xml:space="preserve">SB_iMeLC</t>
  </si>
  <si>
    <t xml:space="preserve">sample 35</t>
  </si>
  <si>
    <t xml:space="preserve">MS151_115</t>
  </si>
  <si>
    <t xml:space="preserve">YK_501</t>
  </si>
  <si>
    <t xml:space="preserve">SB9_d1_D_I5_501</t>
  </si>
  <si>
    <t xml:space="preserve">SB9.d1.D.I5</t>
  </si>
  <si>
    <t xml:space="preserve">SB_day1_D</t>
  </si>
  <si>
    <t xml:space="preserve">sample 38</t>
  </si>
  <si>
    <t xml:space="preserve">MS151_118</t>
  </si>
  <si>
    <t xml:space="preserve">YK_504</t>
  </si>
  <si>
    <t xml:space="preserve">SB9_d2_D_BT_I5_504</t>
  </si>
  <si>
    <t xml:space="preserve">SB9.d2.D.BT.I5</t>
  </si>
  <si>
    <t xml:space="preserve">sample 42</t>
  </si>
  <si>
    <t xml:space="preserve">MS151_122</t>
  </si>
  <si>
    <t xml:space="preserve">YK_508</t>
  </si>
  <si>
    <t xml:space="preserve">SB9_d4_D_BT_I5_508</t>
  </si>
  <si>
    <t xml:space="preserve">SB9.d4.D.BT.I5</t>
  </si>
  <si>
    <t xml:space="preserve">SB_day4_D</t>
  </si>
  <si>
    <t xml:space="preserve">sample 45</t>
  </si>
  <si>
    <t xml:space="preserve">MS151_125</t>
  </si>
  <si>
    <t xml:space="preserve">YK_511</t>
  </si>
  <si>
    <t xml:space="preserve">SB9_iM_I6_511</t>
  </si>
  <si>
    <t xml:space="preserve">SB9.iM.I6</t>
  </si>
  <si>
    <t xml:space="preserve">sample 48</t>
  </si>
  <si>
    <t xml:space="preserve">MS151_128</t>
  </si>
  <si>
    <t xml:space="preserve">YK_514</t>
  </si>
  <si>
    <t xml:space="preserve">SB9_d1_D_I6_514</t>
  </si>
  <si>
    <t xml:space="preserve">SB9.d1.D.I6</t>
  </si>
  <si>
    <t xml:space="preserve">sample 51</t>
  </si>
  <si>
    <t xml:space="preserve">MS152_52</t>
  </si>
  <si>
    <t xml:space="preserve">YK_518</t>
  </si>
  <si>
    <t xml:space="preserve">SB9_d2_D_w_I6_518</t>
  </si>
  <si>
    <t xml:space="preserve">SB9.d2.D.w.I6</t>
  </si>
  <si>
    <t xml:space="preserve">sample 52</t>
  </si>
  <si>
    <t xml:space="preserve">MS152_53</t>
  </si>
  <si>
    <t xml:space="preserve">YK_519</t>
  </si>
  <si>
    <t xml:space="preserve">SB9_d2_D_I5_519</t>
  </si>
  <si>
    <t xml:space="preserve">SB9.d2.D.I5</t>
  </si>
  <si>
    <t xml:space="preserve">sample 87</t>
  </si>
  <si>
    <t xml:space="preserve">Dox-inducible SOX17, GATA3</t>
  </si>
  <si>
    <t xml:space="preserve">MS168_4</t>
  </si>
  <si>
    <t xml:space="preserve">YK_575</t>
  </si>
  <si>
    <t xml:space="preserve">SG3_C2_I1_D1_d2_575</t>
  </si>
  <si>
    <t xml:space="preserve">SG3.2.I1.D.d2</t>
  </si>
  <si>
    <t xml:space="preserve">SG3_2</t>
  </si>
  <si>
    <t xml:space="preserve">SG3</t>
  </si>
  <si>
    <t xml:space="preserve">SG3OP</t>
  </si>
  <si>
    <t xml:space="preserve">SG3_day2_D</t>
  </si>
  <si>
    <t xml:space="preserve">sample 97</t>
  </si>
  <si>
    <t xml:space="preserve">MS168_14</t>
  </si>
  <si>
    <t xml:space="preserve">YK_585</t>
  </si>
  <si>
    <t xml:space="preserve">SG3_C2_I2__iM_585</t>
  </si>
  <si>
    <t xml:space="preserve">SG3.2.I2..iM</t>
  </si>
  <si>
    <t xml:space="preserve">SG3_iMeLC</t>
  </si>
  <si>
    <t xml:space="preserve">sample 107</t>
  </si>
  <si>
    <t xml:space="preserve">MS168_24</t>
  </si>
  <si>
    <t xml:space="preserve">YK_595</t>
  </si>
  <si>
    <t xml:space="preserve">SG3_C2_I2_D1_d2_595</t>
  </si>
  <si>
    <t xml:space="preserve">SG3.2.I2.D.d2</t>
  </si>
  <si>
    <t xml:space="preserve">sample 117</t>
  </si>
  <si>
    <t xml:space="preserve">MS168_34</t>
  </si>
  <si>
    <t xml:space="preserve">YK_605</t>
  </si>
  <si>
    <t xml:space="preserve">SG3_C2_I2_D1_d4_605</t>
  </si>
  <si>
    <t xml:space="preserve">SG3.2.I2.D.d4</t>
  </si>
  <si>
    <t xml:space="preserve">SG3_day4_D</t>
  </si>
  <si>
    <t xml:space="preserve">sample 120</t>
  </si>
  <si>
    <t xml:space="preserve">MS168_37</t>
  </si>
  <si>
    <t xml:space="preserve">YK_608</t>
  </si>
  <si>
    <t xml:space="preserve">SG3_C2_I3_D1_iM_608</t>
  </si>
  <si>
    <t xml:space="preserve">SG3.2.I3.D.iM</t>
  </si>
  <si>
    <t xml:space="preserve">sample 126</t>
  </si>
  <si>
    <t xml:space="preserve">MS168_43</t>
  </si>
  <si>
    <t xml:space="preserve">YK_614</t>
  </si>
  <si>
    <t xml:space="preserve">SG3_C2_I3_D1_d2_614</t>
  </si>
  <si>
    <t xml:space="preserve">SG3.2.I3.D.d2</t>
  </si>
  <si>
    <t xml:space="preserve">sample 132</t>
  </si>
  <si>
    <t xml:space="preserve">MS168_49</t>
  </si>
  <si>
    <t xml:space="preserve">YK_620</t>
  </si>
  <si>
    <t xml:space="preserve">SG3_C2_I3_D1_d4_620</t>
  </si>
  <si>
    <t xml:space="preserve">SG3.2.I3.D.d4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</si>
</sst>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MS-PGothic"/>
      <family val="2"/>
      <charset val="12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ＭＳ Ｐゴシック"/>
      <family val="2"/>
      <charset val="128"/>
    </font>
    <font>
      <sz val="10"/>
      <color rgb="FF000000"/>
      <name val="Arial"/>
      <family val="2"/>
      <charset val="1"/>
    </font>
    <font>
      <sz val="11"/>
      <color rgb="FFFF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84"/>
  <sheetViews>
    <sheetView showFormulas="false" showGridLines="true" showRowColHeaders="true" showZeros="true" rightToLeft="false" tabSelected="true" showOutlineSymbols="true" defaultGridColor="true" view="normal" topLeftCell="J1" colorId="64" zoomScale="69" zoomScaleNormal="69" zoomScalePageLayoutView="100" workbookViewId="0">
      <pane xSplit="0" ySplit="1" topLeftCell="A51" activePane="bottomLeft" state="frozen"/>
      <selection pane="topLeft" activeCell="J1" activeCellId="0" sqref="J1"/>
      <selection pane="bottomLeft" activeCell="U78" activeCellId="0" sqref="U78"/>
    </sheetView>
  </sheetViews>
  <sheetFormatPr defaultColWidth="10.828125" defaultRowHeight="14" zeroHeight="false" outlineLevelRow="0" outlineLevelCol="0"/>
  <cols>
    <col collapsed="false" customWidth="false" hidden="false" outlineLevel="0" max="1" min="1" style="1" width="10.83"/>
    <col collapsed="false" customWidth="true" hidden="false" outlineLevel="0" max="2" min="2" style="1" width="5"/>
    <col collapsed="false" customWidth="true" hidden="false" outlineLevel="0" max="3" min="3" style="0" width="11.5"/>
    <col collapsed="false" customWidth="true" hidden="false" outlineLevel="0" max="4" min="4" style="1" width="44.66"/>
    <col collapsed="false" customWidth="true" hidden="false" outlineLevel="0" max="5" min="5" style="1" width="55.82"/>
    <col collapsed="false" customWidth="true" hidden="false" outlineLevel="0" max="6" min="6" style="1" width="35.83"/>
    <col collapsed="false" customWidth="true" hidden="false" outlineLevel="0" max="7" min="7" style="1" width="9.83"/>
    <col collapsed="false" customWidth="true" hidden="false" outlineLevel="0" max="8" min="8" style="1" width="22.16"/>
    <col collapsed="false" customWidth="true" hidden="false" outlineLevel="0" max="9" min="9" style="1" width="109.66"/>
    <col collapsed="false" customWidth="true" hidden="false" outlineLevel="0" max="10" min="10" style="1" width="11"/>
    <col collapsed="false" customWidth="true" hidden="false" outlineLevel="0" max="11" min="11" style="1" width="11.16"/>
    <col collapsed="false" customWidth="true" hidden="false" outlineLevel="0" max="12" min="12" style="1" width="23.16"/>
    <col collapsed="false" customWidth="true" hidden="false" outlineLevel="0" max="13" min="13" style="1" width="18.51"/>
    <col collapsed="false" customWidth="true" hidden="false" outlineLevel="0" max="14" min="14" style="1" width="6.83"/>
    <col collapsed="false" customWidth="true" hidden="false" outlineLevel="0" max="15" min="15" style="1" width="9"/>
    <col collapsed="false" customWidth="true" hidden="false" outlineLevel="0" max="16" min="16" style="1" width="6.5"/>
    <col collapsed="false" customWidth="true" hidden="false" outlineLevel="0" max="17" min="17" style="1" width="7"/>
    <col collapsed="false" customWidth="true" hidden="false" outlineLevel="0" max="18" min="18" style="1" width="8.66"/>
    <col collapsed="false" customWidth="true" hidden="false" outlineLevel="0" max="19" min="19" style="1" width="5"/>
    <col collapsed="false" customWidth="true" hidden="false" outlineLevel="0" max="20" min="20" style="1" width="10.16"/>
    <col collapsed="false" customWidth="true" hidden="false" outlineLevel="0" max="21" min="21" style="1" width="15"/>
    <col collapsed="false" customWidth="true" hidden="false" outlineLevel="0" max="22" min="22" style="1" width="10.16"/>
    <col collapsed="false" customWidth="true" hidden="false" outlineLevel="0" max="23" min="23" style="1" width="9.66"/>
    <col collapsed="false" customWidth="true" hidden="false" outlineLevel="0" max="24" min="24" style="1" width="9.33"/>
    <col collapsed="false" customWidth="true" hidden="false" outlineLevel="0" max="25" min="25" style="1" width="14.33"/>
    <col collapsed="false" customWidth="true" hidden="false" outlineLevel="0" max="26" min="26" style="1" width="5.16"/>
    <col collapsed="false" customWidth="false" hidden="false" outlineLevel="0" max="1025" min="27" style="1" width="10.83"/>
  </cols>
  <sheetData>
    <row r="1" customFormat="false" ht="14" hidden="false" customHeight="false" outlineLevel="0" collapsed="false">
      <c r="C1" s="2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X1" s="1" t="s">
        <v>20</v>
      </c>
      <c r="Y1" s="1" t="s">
        <v>21</v>
      </c>
    </row>
    <row r="2" customFormat="false" ht="14" hidden="false" customHeight="false" outlineLevel="0" collapsed="false">
      <c r="A2" s="1" t="s">
        <v>22</v>
      </c>
      <c r="B2" s="1" t="str">
        <f aca="false">SUBSTITUTE(A2,"sample ","")</f>
        <v>15</v>
      </c>
      <c r="C2" s="0" t="str">
        <f aca="false">REPLACE(J2,6,1,"Y")</f>
        <v>MS151Y095</v>
      </c>
      <c r="D2" s="1" t="s">
        <v>23</v>
      </c>
      <c r="E2" s="1" t="str">
        <f aca="false">CONCATENATE(D2,", ","clone_",P2, "; ", N2, ", ",C2)</f>
        <v>Dox-inducible TFAP2C, BLIMP1, clone_2; iPSC, MS151Y095</v>
      </c>
      <c r="F2" s="1" t="str">
        <f aca="false">CONCATENATE(N2, ", from 585B1 hiPSC BTAG reporter line")</f>
        <v>iPSC, from 585B1 hiPSC BTAG reporter line</v>
      </c>
      <c r="G2" s="1" t="s">
        <v>24</v>
      </c>
      <c r="H2" s="3" t="s">
        <v>25</v>
      </c>
      <c r="I2" s="1" t="str">
        <f aca="false">CONCATENATE("Transcriptome of amplified cDNA from PGCLC induction of  ", D2, " series, clone ", P2, ", harvested at ", N2, ", ", X2, "-sorted")</f>
        <v>Transcriptome of amplified cDNA from PGCLC induction of  Dox-inducible TFAP2C, BLIMP1 series, clone 2, harvested at iPSC, non-sorted</v>
      </c>
      <c r="J2" s="1" t="s">
        <v>26</v>
      </c>
      <c r="K2" s="1" t="s">
        <v>27</v>
      </c>
      <c r="L2" s="1" t="s">
        <v>28</v>
      </c>
      <c r="M2" s="1" t="s">
        <v>29</v>
      </c>
      <c r="N2" s="1" t="s">
        <v>24</v>
      </c>
      <c r="O2" s="1" t="s">
        <v>30</v>
      </c>
      <c r="P2" s="1" t="n">
        <v>2</v>
      </c>
      <c r="Q2" s="1" t="s">
        <v>31</v>
      </c>
      <c r="R2" s="1" t="s">
        <v>31</v>
      </c>
      <c r="T2" s="1" t="s">
        <v>32</v>
      </c>
      <c r="U2" s="1" t="s">
        <v>33</v>
      </c>
      <c r="W2" s="1" t="str">
        <f aca="false">IF(V2="D", "Dox", IF(V2="BD","BMP+Dox", IF(V2="B","BMP","")))</f>
        <v/>
      </c>
      <c r="X2" s="1" t="s">
        <v>34</v>
      </c>
    </row>
    <row r="3" customFormat="false" ht="14" hidden="false" customHeight="false" outlineLevel="0" collapsed="false">
      <c r="A3" s="1" t="s">
        <v>35</v>
      </c>
      <c r="B3" s="1" t="str">
        <f aca="false">SUBSTITUTE(A3,"sample ","")</f>
        <v>18</v>
      </c>
      <c r="C3" s="0" t="str">
        <f aca="false">REPLACE(J3,6,1,"Y")</f>
        <v>MS151Y098</v>
      </c>
      <c r="D3" s="1" t="s">
        <v>23</v>
      </c>
      <c r="E3" s="1" t="str">
        <f aca="false">CONCATENATE(D3,", ","clone_",P3, "; ", N3, ", ",C3)</f>
        <v>Dox-inducible TFAP2C, BLIMP1, clone_2; day2, MS151Y098</v>
      </c>
      <c r="F3" s="1" t="str">
        <f aca="false">CONCATENATE(N3, ", from 585B1 hiPSC BTAG reporter line")</f>
        <v>day2, from 585B1 hiPSC BTAG reporter line</v>
      </c>
      <c r="G3" s="1" t="s">
        <v>36</v>
      </c>
      <c r="H3" s="3" t="s">
        <v>25</v>
      </c>
      <c r="I3" s="1" t="str">
        <f aca="false">CONCATENATE("Transcriptome of amplified cDNA from PGCLC induction of  ", D3, " series, clone ", P3, ", harvested at ", N3, ", ", X3, "-sorted")</f>
        <v>Transcriptome of amplified cDNA from PGCLC induction of  Dox-inducible TFAP2C, BLIMP1 series, clone 2, harvested at day2, BT-sorted</v>
      </c>
      <c r="J3" s="1" t="s">
        <v>37</v>
      </c>
      <c r="K3" s="1" t="s">
        <v>38</v>
      </c>
      <c r="L3" s="1" t="s">
        <v>39</v>
      </c>
      <c r="M3" s="1" t="s">
        <v>40</v>
      </c>
      <c r="N3" s="1" t="s">
        <v>36</v>
      </c>
      <c r="O3" s="1" t="s">
        <v>30</v>
      </c>
      <c r="P3" s="1" t="n">
        <v>2</v>
      </c>
      <c r="Q3" s="1" t="s">
        <v>31</v>
      </c>
      <c r="R3" s="1" t="s">
        <v>31</v>
      </c>
      <c r="T3" s="1" t="s">
        <v>32</v>
      </c>
      <c r="U3" s="1" t="s">
        <v>41</v>
      </c>
      <c r="V3" s="1" t="s">
        <v>42</v>
      </c>
      <c r="W3" s="1" t="str">
        <f aca="false">IF(V3="D", "Dox", IF(V3="BD","BMP+Dox", IF(V3="B","BMP","")))</f>
        <v>Dox</v>
      </c>
      <c r="X3" s="1" t="s">
        <v>43</v>
      </c>
    </row>
    <row r="4" customFormat="false" ht="14" hidden="false" customHeight="false" outlineLevel="0" collapsed="false">
      <c r="A4" s="1" t="s">
        <v>44</v>
      </c>
      <c r="B4" s="1" t="str">
        <f aca="false">SUBSTITUTE(A4,"sample ","")</f>
        <v>21</v>
      </c>
      <c r="C4" s="0" t="str">
        <f aca="false">REPLACE(J4,6,1,"Y")</f>
        <v>MS151Y101</v>
      </c>
      <c r="D4" s="1" t="s">
        <v>23</v>
      </c>
      <c r="E4" s="1" t="str">
        <f aca="false">CONCATENATE(D4,", ","clone_",P4, "; ", N4, ", ",C4)</f>
        <v>Dox-inducible TFAP2C, BLIMP1, clone_2; day4, MS151Y101</v>
      </c>
      <c r="F4" s="1" t="str">
        <f aca="false">CONCATENATE(N4, ", from 585B1 hiPSC BTAG reporter line")</f>
        <v>day4, from 585B1 hiPSC BTAG reporter line</v>
      </c>
      <c r="G4" s="1" t="s">
        <v>45</v>
      </c>
      <c r="H4" s="3" t="s">
        <v>25</v>
      </c>
      <c r="I4" s="1" t="str">
        <f aca="false">CONCATENATE("Transcriptome of amplified cDNA from PGCLC induction of  ", D4, " series, clone ", P4, ", harvested at ", N4, ", ", X4, "-sorted")</f>
        <v>Transcriptome of amplified cDNA from PGCLC induction of  Dox-inducible TFAP2C, BLIMP1 series, clone 2, harvested at day4, BT-sorted</v>
      </c>
      <c r="J4" s="1" t="s">
        <v>46</v>
      </c>
      <c r="K4" s="1" t="s">
        <v>47</v>
      </c>
      <c r="L4" s="1" t="s">
        <v>48</v>
      </c>
      <c r="M4" s="1" t="s">
        <v>49</v>
      </c>
      <c r="N4" s="1" t="s">
        <v>45</v>
      </c>
      <c r="O4" s="1" t="s">
        <v>30</v>
      </c>
      <c r="P4" s="1" t="n">
        <v>2</v>
      </c>
      <c r="Q4" s="1" t="s">
        <v>31</v>
      </c>
      <c r="R4" s="1" t="s">
        <v>31</v>
      </c>
      <c r="T4" s="1" t="s">
        <v>32</v>
      </c>
      <c r="U4" s="1" t="s">
        <v>50</v>
      </c>
      <c r="V4" s="1" t="s">
        <v>42</v>
      </c>
      <c r="W4" s="1" t="str">
        <f aca="false">IF(V4="D", "Dox", IF(V4="BD","BMP+Dox", IF(V4="B","BMP","")))</f>
        <v>Dox</v>
      </c>
      <c r="X4" s="1" t="s">
        <v>43</v>
      </c>
    </row>
    <row r="5" customFormat="false" ht="14" hidden="false" customHeight="false" outlineLevel="0" collapsed="false">
      <c r="A5" s="1" t="s">
        <v>51</v>
      </c>
      <c r="B5" s="1" t="str">
        <f aca="false">SUBSTITUTE(A5,"sample ","")</f>
        <v>27</v>
      </c>
      <c r="C5" s="0" t="str">
        <f aca="false">REPLACE(J5,6,1,"Y")</f>
        <v>MS151Y107</v>
      </c>
      <c r="D5" s="1" t="s">
        <v>23</v>
      </c>
      <c r="E5" s="1" t="str">
        <f aca="false">CONCATENATE(D5,", ","clone_",P5, "; ", N5, ", ",C5)</f>
        <v>Dox-inducible TFAP2C, BLIMP1, clone_2; iPSC, MS151Y107</v>
      </c>
      <c r="F5" s="1" t="str">
        <f aca="false">CONCATENATE(N5, ", from 585B1 hiPSC BTAG reporter line")</f>
        <v>iPSC, from 585B1 hiPSC BTAG reporter line</v>
      </c>
      <c r="G5" s="1" t="s">
        <v>24</v>
      </c>
      <c r="H5" s="3" t="s">
        <v>25</v>
      </c>
      <c r="I5" s="1" t="str">
        <f aca="false">CONCATENATE("Transcriptome of amplified cDNA from PGCLC induction of  ", D5, " series, clone ", P5, ", harvested at ", N5, ", ", X5, "-sorted")</f>
        <v>Transcriptome of amplified cDNA from PGCLC induction of  Dox-inducible TFAP2C, BLIMP1 series, clone 2, harvested at iPSC, non-sorted</v>
      </c>
      <c r="J5" s="1" t="s">
        <v>52</v>
      </c>
      <c r="K5" s="1" t="s">
        <v>53</v>
      </c>
      <c r="L5" s="1" t="s">
        <v>54</v>
      </c>
      <c r="M5" s="1" t="s">
        <v>55</v>
      </c>
      <c r="N5" s="1" t="s">
        <v>24</v>
      </c>
      <c r="O5" s="1" t="s">
        <v>30</v>
      </c>
      <c r="P5" s="1" t="n">
        <v>2</v>
      </c>
      <c r="Q5" s="1" t="s">
        <v>31</v>
      </c>
      <c r="R5" s="1" t="s">
        <v>31</v>
      </c>
      <c r="T5" s="1" t="s">
        <v>32</v>
      </c>
      <c r="U5" s="1" t="s">
        <v>33</v>
      </c>
      <c r="W5" s="1" t="str">
        <f aca="false">IF(V5="D", "Dox", IF(V5="BD","BMP+Dox", IF(V5="B","BMP","")))</f>
        <v/>
      </c>
      <c r="X5" s="1" t="s">
        <v>34</v>
      </c>
    </row>
    <row r="6" customFormat="false" ht="14" hidden="false" customHeight="false" outlineLevel="0" collapsed="false">
      <c r="A6" s="1" t="s">
        <v>56</v>
      </c>
      <c r="B6" s="1" t="str">
        <f aca="false">SUBSTITUTE(A6,"sample ","")</f>
        <v>30</v>
      </c>
      <c r="C6" s="0" t="str">
        <f aca="false">REPLACE(J6,6,1,"Y")</f>
        <v>MS151Y110</v>
      </c>
      <c r="D6" s="1" t="s">
        <v>23</v>
      </c>
      <c r="E6" s="1" t="str">
        <f aca="false">CONCATENATE(D6,", ","clone_",P6, "; ", N6, ", ",C6)</f>
        <v>Dox-inducible TFAP2C, BLIMP1, clone_2; iMeLC, MS151Y110</v>
      </c>
      <c r="F6" s="1" t="str">
        <f aca="false">CONCATENATE(N6, ", from 585B1 hiPSC BTAG reporter line")</f>
        <v>iMeLC, from 585B1 hiPSC BTAG reporter line</v>
      </c>
      <c r="G6" s="1" t="s">
        <v>57</v>
      </c>
      <c r="H6" s="3" t="s">
        <v>25</v>
      </c>
      <c r="I6" s="1" t="str">
        <f aca="false">CONCATENATE("Transcriptome of amplified cDNA from PGCLC induction of  ", D6, " series, clone ", P6, ", harvested at ", N6, ", ", X6, "-sorted")</f>
        <v>Transcriptome of amplified cDNA from PGCLC induction of  Dox-inducible TFAP2C, BLIMP1 series, clone 2, harvested at iMeLC, non-sorted</v>
      </c>
      <c r="J6" s="1" t="s">
        <v>58</v>
      </c>
      <c r="K6" s="1" t="s">
        <v>59</v>
      </c>
      <c r="L6" s="1" t="s">
        <v>60</v>
      </c>
      <c r="M6" s="1" t="s">
        <v>61</v>
      </c>
      <c r="N6" s="1" t="s">
        <v>57</v>
      </c>
      <c r="O6" s="1" t="s">
        <v>30</v>
      </c>
      <c r="P6" s="1" t="n">
        <v>2</v>
      </c>
      <c r="Q6" s="1" t="s">
        <v>31</v>
      </c>
      <c r="R6" s="1" t="s">
        <v>31</v>
      </c>
      <c r="T6" s="1" t="s">
        <v>32</v>
      </c>
      <c r="U6" s="1" t="s">
        <v>62</v>
      </c>
      <c r="W6" s="1" t="str">
        <f aca="false">IF(V6="D", "Dox", IF(V6="BD","BMP+Dox", IF(V6="B","BMP","")))</f>
        <v/>
      </c>
      <c r="X6" s="1" t="s">
        <v>34</v>
      </c>
    </row>
    <row r="7" customFormat="false" ht="14" hidden="false" customHeight="false" outlineLevel="0" collapsed="false">
      <c r="A7" s="1" t="s">
        <v>63</v>
      </c>
      <c r="B7" s="1" t="str">
        <f aca="false">SUBSTITUTE(A7,"sample ","")</f>
        <v>33</v>
      </c>
      <c r="C7" s="0" t="str">
        <f aca="false">REPLACE(J7,6,1,"Y")</f>
        <v>MS151Y113</v>
      </c>
      <c r="D7" s="1" t="s">
        <v>23</v>
      </c>
      <c r="E7" s="1" t="str">
        <f aca="false">CONCATENATE(D7,", ","clone_",P7, "; ", N7, ", ",C7)</f>
        <v>Dox-inducible TFAP2C, BLIMP1, clone_2; day1, MS151Y113</v>
      </c>
      <c r="F7" s="1" t="str">
        <f aca="false">CONCATENATE(N7, ", from 585B1 hiPSC BTAG reporter line")</f>
        <v>day1, from 585B1 hiPSC BTAG reporter line</v>
      </c>
      <c r="G7" s="1" t="s">
        <v>64</v>
      </c>
      <c r="H7" s="3" t="s">
        <v>25</v>
      </c>
      <c r="I7" s="1" t="str">
        <f aca="false">CONCATENATE("Transcriptome of amplified cDNA from PGCLC induction of  ", D7, " series, clone ", P7, ", harvested at ", N7, ", ", X7, "-sorted")</f>
        <v>Transcriptome of amplified cDNA from PGCLC induction of  Dox-inducible TFAP2C, BLIMP1 series, clone 2, harvested at day1, non-sorted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64</v>
      </c>
      <c r="O7" s="1" t="s">
        <v>30</v>
      </c>
      <c r="P7" s="1" t="n">
        <v>2</v>
      </c>
      <c r="Q7" s="1" t="s">
        <v>31</v>
      </c>
      <c r="R7" s="1" t="s">
        <v>31</v>
      </c>
      <c r="T7" s="1" t="s">
        <v>32</v>
      </c>
      <c r="U7" s="1" t="s">
        <v>69</v>
      </c>
      <c r="V7" s="1" t="s">
        <v>42</v>
      </c>
      <c r="W7" s="1" t="str">
        <f aca="false">IF(V7="D", "Dox", IF(V7="BD","BMP+Dox", IF(V7="B","BMP","")))</f>
        <v>Dox</v>
      </c>
      <c r="X7" s="1" t="s">
        <v>34</v>
      </c>
    </row>
    <row r="8" customFormat="false" ht="14" hidden="false" customHeight="false" outlineLevel="0" collapsed="false">
      <c r="A8" s="1" t="s">
        <v>70</v>
      </c>
      <c r="B8" s="1" t="str">
        <f aca="false">SUBSTITUTE(A8,"sample ","")</f>
        <v>36</v>
      </c>
      <c r="C8" s="0" t="str">
        <f aca="false">REPLACE(J8,6,1,"Y")</f>
        <v>MS151Y116</v>
      </c>
      <c r="D8" s="1" t="s">
        <v>23</v>
      </c>
      <c r="E8" s="1" t="str">
        <f aca="false">CONCATENATE(D8,", ","clone_",P8, "; ", N8, ", ",C8)</f>
        <v>Dox-inducible TFAP2C, BLIMP1, clone_2; day2, MS151Y116</v>
      </c>
      <c r="F8" s="1" t="str">
        <f aca="false">CONCATENATE(N8, ", from 585B1 hiPSC BTAG reporter line")</f>
        <v>day2, from 585B1 hiPSC BTAG reporter line</v>
      </c>
      <c r="G8" s="1" t="s">
        <v>36</v>
      </c>
      <c r="H8" s="3" t="s">
        <v>25</v>
      </c>
      <c r="I8" s="1" t="str">
        <f aca="false">CONCATENATE("Transcriptome of amplified cDNA from PGCLC induction of  ", D8, " series, clone ", P8, ", harvested at ", N8, ", ", X8, "-sorted")</f>
        <v>Transcriptome of amplified cDNA from PGCLC induction of  Dox-inducible TFAP2C, BLIMP1 series, clone 2, harvested at day2, BT-sorted</v>
      </c>
      <c r="J8" s="1" t="s">
        <v>71</v>
      </c>
      <c r="K8" s="1" t="s">
        <v>72</v>
      </c>
      <c r="L8" s="1" t="s">
        <v>73</v>
      </c>
      <c r="M8" s="1" t="s">
        <v>74</v>
      </c>
      <c r="N8" s="1" t="s">
        <v>36</v>
      </c>
      <c r="O8" s="1" t="s">
        <v>30</v>
      </c>
      <c r="P8" s="1" t="n">
        <v>2</v>
      </c>
      <c r="Q8" s="1" t="s">
        <v>31</v>
      </c>
      <c r="R8" s="1" t="s">
        <v>31</v>
      </c>
      <c r="T8" s="1" t="s">
        <v>32</v>
      </c>
      <c r="U8" s="1" t="s">
        <v>41</v>
      </c>
      <c r="V8" s="1" t="s">
        <v>42</v>
      </c>
      <c r="W8" s="1" t="str">
        <f aca="false">IF(V8="D", "Dox", IF(V8="BD","BMP+Dox", IF(V8="B","BMP","")))</f>
        <v>Dox</v>
      </c>
      <c r="X8" s="1" t="s">
        <v>43</v>
      </c>
    </row>
    <row r="9" customFormat="false" ht="14" hidden="false" customHeight="false" outlineLevel="0" collapsed="false">
      <c r="A9" s="1" t="s">
        <v>75</v>
      </c>
      <c r="B9" s="1" t="str">
        <f aca="false">SUBSTITUTE(A9,"sample ","")</f>
        <v>39</v>
      </c>
      <c r="C9" s="0" t="str">
        <f aca="false">REPLACE(J9,6,1,"Y")</f>
        <v>MS151Y119</v>
      </c>
      <c r="D9" s="1" t="s">
        <v>23</v>
      </c>
      <c r="E9" s="1" t="str">
        <f aca="false">CONCATENATE(D9,", ","clone_",P9, "; ", N9, ", ",C9)</f>
        <v>Dox-inducible TFAP2C, BLIMP1, clone_2; day4, MS151Y119</v>
      </c>
      <c r="F9" s="1" t="str">
        <f aca="false">CONCATENATE(N9, ", from 585B1 hiPSC BTAG reporter line")</f>
        <v>day4, from 585B1 hiPSC BTAG reporter line</v>
      </c>
      <c r="G9" s="1" t="s">
        <v>45</v>
      </c>
      <c r="H9" s="3" t="s">
        <v>25</v>
      </c>
      <c r="I9" s="1" t="str">
        <f aca="false">CONCATENATE("Transcriptome of amplified cDNA from PGCLC induction of  ", D9, " series, clone ", P9, ", harvested at ", N9, ", ", X9, "-sorted")</f>
        <v>Transcriptome of amplified cDNA from PGCLC induction of  Dox-inducible TFAP2C, BLIMP1 series, clone 2, harvested at day4, BT-sorted</v>
      </c>
      <c r="J9" s="1" t="s">
        <v>76</v>
      </c>
      <c r="K9" s="1" t="s">
        <v>77</v>
      </c>
      <c r="L9" s="1" t="s">
        <v>78</v>
      </c>
      <c r="M9" s="1" t="s">
        <v>79</v>
      </c>
      <c r="N9" s="1" t="s">
        <v>45</v>
      </c>
      <c r="O9" s="1" t="s">
        <v>30</v>
      </c>
      <c r="P9" s="1" t="n">
        <v>2</v>
      </c>
      <c r="Q9" s="1" t="s">
        <v>31</v>
      </c>
      <c r="R9" s="1" t="s">
        <v>31</v>
      </c>
      <c r="T9" s="1" t="s">
        <v>32</v>
      </c>
      <c r="U9" s="1" t="s">
        <v>50</v>
      </c>
      <c r="V9" s="1" t="s">
        <v>42</v>
      </c>
      <c r="W9" s="1" t="str">
        <f aca="false">IF(V9="D", "Dox", IF(V9="BD","BMP+Dox", IF(V9="B","BMP","")))</f>
        <v>Dox</v>
      </c>
      <c r="X9" s="1" t="s">
        <v>43</v>
      </c>
    </row>
    <row r="10" customFormat="false" ht="14" hidden="false" customHeight="false" outlineLevel="0" collapsed="false">
      <c r="A10" s="1" t="s">
        <v>80</v>
      </c>
      <c r="B10" s="1" t="str">
        <f aca="false">SUBSTITUTE(A10,"sample ","")</f>
        <v>43</v>
      </c>
      <c r="C10" s="0" t="str">
        <f aca="false">REPLACE(J10,6,1,"Y")</f>
        <v>MS151Y123</v>
      </c>
      <c r="D10" s="1" t="s">
        <v>23</v>
      </c>
      <c r="E10" s="1" t="str">
        <f aca="false">CONCATENATE(D10,", ","clone_",P10, "; ", N10, ", ",C10)</f>
        <v>Dox-inducible TFAP2C, BLIMP1, clone_2; iMeLC, MS151Y123</v>
      </c>
      <c r="F10" s="1" t="str">
        <f aca="false">CONCATENATE(N10, ", from 585B1 hiPSC BTAG reporter line")</f>
        <v>iMeLC, from 585B1 hiPSC BTAG reporter line</v>
      </c>
      <c r="G10" s="1" t="s">
        <v>57</v>
      </c>
      <c r="H10" s="3" t="s">
        <v>25</v>
      </c>
      <c r="I10" s="1" t="str">
        <f aca="false">CONCATENATE("Transcriptome of amplified cDNA from PGCLC induction of  ", D10, " series, clone ", P10, ", harvested at ", N10, ", ", X10, "-sorted")</f>
        <v>Transcriptome of amplified cDNA from PGCLC induction of  Dox-inducible TFAP2C, BLIMP1 series, clone 2, harvested at iMeLC, non-sorted</v>
      </c>
      <c r="J10" s="1" t="s">
        <v>81</v>
      </c>
      <c r="K10" s="1" t="s">
        <v>82</v>
      </c>
      <c r="L10" s="1" t="s">
        <v>83</v>
      </c>
      <c r="M10" s="1" t="s">
        <v>84</v>
      </c>
      <c r="N10" s="1" t="s">
        <v>57</v>
      </c>
      <c r="O10" s="1" t="s">
        <v>30</v>
      </c>
      <c r="P10" s="1" t="n">
        <v>2</v>
      </c>
      <c r="Q10" s="1" t="s">
        <v>31</v>
      </c>
      <c r="R10" s="1" t="s">
        <v>31</v>
      </c>
      <c r="T10" s="1" t="s">
        <v>32</v>
      </c>
      <c r="U10" s="1" t="s">
        <v>62</v>
      </c>
      <c r="W10" s="1" t="str">
        <f aca="false">IF(V10="D", "Dox", IF(V10="BD","BMP+Dox", IF(V10="B","BMP","")))</f>
        <v/>
      </c>
      <c r="X10" s="1" t="s">
        <v>34</v>
      </c>
    </row>
    <row r="11" customFormat="false" ht="14" hidden="false" customHeight="false" outlineLevel="0" collapsed="false">
      <c r="A11" s="1" t="s">
        <v>85</v>
      </c>
      <c r="B11" s="1" t="str">
        <f aca="false">SUBSTITUTE(A11,"sample ","")</f>
        <v>46</v>
      </c>
      <c r="C11" s="0" t="str">
        <f aca="false">REPLACE(J11,6,1,"Y")</f>
        <v>MS151Y126</v>
      </c>
      <c r="D11" s="1" t="s">
        <v>23</v>
      </c>
      <c r="E11" s="1" t="str">
        <f aca="false">CONCATENATE(D11,", ","clone_",P11, "; ", N11, ", ",C11)</f>
        <v>Dox-inducible TFAP2C, BLIMP1, clone_2; day1, MS151Y126</v>
      </c>
      <c r="F11" s="1" t="str">
        <f aca="false">CONCATENATE(N11, ", from 585B1 hiPSC BTAG reporter line")</f>
        <v>day1, from 585B1 hiPSC BTAG reporter line</v>
      </c>
      <c r="G11" s="1" t="s">
        <v>64</v>
      </c>
      <c r="H11" s="3" t="s">
        <v>25</v>
      </c>
      <c r="I11" s="1" t="str">
        <f aca="false">CONCATENATE("Transcriptome of amplified cDNA from PGCLC induction of  ", D11, " series, clone ", P11, ", harvested at ", N11, ", ", X11, "-sorted")</f>
        <v>Transcriptome of amplified cDNA from PGCLC induction of  Dox-inducible TFAP2C, BLIMP1 series, clone 2, harvested at day1, non-sorted</v>
      </c>
      <c r="J11" s="1" t="s">
        <v>86</v>
      </c>
      <c r="K11" s="1" t="s">
        <v>87</v>
      </c>
      <c r="L11" s="1" t="s">
        <v>88</v>
      </c>
      <c r="M11" s="1" t="s">
        <v>89</v>
      </c>
      <c r="N11" s="1" t="s">
        <v>64</v>
      </c>
      <c r="O11" s="1" t="s">
        <v>30</v>
      </c>
      <c r="P11" s="1" t="n">
        <v>2</v>
      </c>
      <c r="Q11" s="1" t="s">
        <v>31</v>
      </c>
      <c r="R11" s="1" t="s">
        <v>31</v>
      </c>
      <c r="T11" s="1" t="s">
        <v>32</v>
      </c>
      <c r="U11" s="1" t="s">
        <v>69</v>
      </c>
      <c r="V11" s="1" t="s">
        <v>42</v>
      </c>
      <c r="W11" s="1" t="str">
        <f aca="false">IF(V11="D", "Dox", IF(V11="BD","BMP+Dox", IF(V11="B","BMP","")))</f>
        <v>Dox</v>
      </c>
      <c r="X11" s="1" t="s">
        <v>34</v>
      </c>
    </row>
    <row r="12" customFormat="false" ht="14" hidden="false" customHeight="false" outlineLevel="0" collapsed="false">
      <c r="A12" s="1" t="s">
        <v>90</v>
      </c>
      <c r="B12" s="1" t="str">
        <f aca="false">SUBSTITUTE(A12,"sample ","")</f>
        <v>49</v>
      </c>
      <c r="C12" s="0" t="str">
        <f aca="false">REPLACE(J12,6,1,"Y")</f>
        <v>MS152Y49</v>
      </c>
      <c r="D12" s="1" t="s">
        <v>23</v>
      </c>
      <c r="E12" s="1" t="str">
        <f aca="false">CONCATENATE(D12,", ","clone_",P12, "; ", N12, ", ",C12)</f>
        <v>Dox-inducible TFAP2C, BLIMP1, clone_2; day2, MS152Y49</v>
      </c>
      <c r="F12" s="1" t="str">
        <f aca="false">CONCATENATE(N12, ", from 585B1 hiPSC BTAG reporter line")</f>
        <v>day2, from 585B1 hiPSC BTAG reporter line</v>
      </c>
      <c r="G12" s="1" t="s">
        <v>36</v>
      </c>
      <c r="H12" s="3" t="s">
        <v>25</v>
      </c>
      <c r="I12" s="1" t="str">
        <f aca="false">CONCATENATE("Transcriptome of amplified cDNA from PGCLC induction of  ", D12, " series, clone ", P12, ", harvested at ", N12, ", ", X12, "-sorted")</f>
        <v>Transcriptome of amplified cDNA from PGCLC induction of  Dox-inducible TFAP2C, BLIMP1 series, clone 2, harvested at day2, BT-sorted</v>
      </c>
      <c r="J12" s="1" t="s">
        <v>91</v>
      </c>
      <c r="K12" s="1" t="s">
        <v>92</v>
      </c>
      <c r="L12" s="1" t="s">
        <v>93</v>
      </c>
      <c r="M12" s="1" t="s">
        <v>94</v>
      </c>
      <c r="N12" s="1" t="s">
        <v>36</v>
      </c>
      <c r="O12" s="1" t="s">
        <v>30</v>
      </c>
      <c r="P12" s="1" t="n">
        <v>2</v>
      </c>
      <c r="Q12" s="1" t="s">
        <v>31</v>
      </c>
      <c r="R12" s="1" t="s">
        <v>31</v>
      </c>
      <c r="T12" s="1" t="s">
        <v>32</v>
      </c>
      <c r="U12" s="1" t="s">
        <v>41</v>
      </c>
      <c r="V12" s="1" t="s">
        <v>42</v>
      </c>
      <c r="W12" s="1" t="str">
        <f aca="false">IF(V12="D", "Dox", IF(V12="BD","BMP+Dox", IF(V12="B","BMP","")))</f>
        <v>Dox</v>
      </c>
      <c r="X12" s="1" t="s">
        <v>43</v>
      </c>
    </row>
    <row r="13" customFormat="false" ht="14" hidden="false" customHeight="false" outlineLevel="0" collapsed="false">
      <c r="A13" s="1" t="s">
        <v>95</v>
      </c>
      <c r="B13" s="1" t="str">
        <f aca="false">SUBSTITUTE(A13,"sample ","")</f>
        <v>88</v>
      </c>
      <c r="C13" s="0" t="str">
        <f aca="false">REPLACE(J13,6,1,"Y")</f>
        <v>MS168Y5</v>
      </c>
      <c r="D13" s="1" t="s">
        <v>96</v>
      </c>
      <c r="E13" s="1" t="str">
        <f aca="false">CONCATENATE(D13,", ","clone_",P13, "; ", N13, ", ",C13)</f>
        <v>GATA2 KO, clone_1; iMeLC, MS168Y5</v>
      </c>
      <c r="F13" s="1" t="str">
        <f aca="false">CONCATENATE(N13, ", from 585B1 hiPSC BTAG reporter line")</f>
        <v>iMeLC, from 585B1 hiPSC BTAG reporter line</v>
      </c>
      <c r="G13" s="1" t="s">
        <v>57</v>
      </c>
      <c r="H13" s="3" t="s">
        <v>25</v>
      </c>
      <c r="I13" s="1" t="str">
        <f aca="false">CONCATENATE("Transcriptome of amplified cDNA from PGCLC induction of  ", D13, " series, clone ", P13, ", harvested at ", N13, ", ", X13, "-sorted")</f>
        <v>Transcriptome of amplified cDNA from PGCLC induction of  GATA2 KO series, clone 1, harvested at iMeLC, non-sorted</v>
      </c>
      <c r="J13" s="1" t="s">
        <v>97</v>
      </c>
      <c r="K13" s="1" t="s">
        <v>98</v>
      </c>
      <c r="L13" s="1" t="s">
        <v>99</v>
      </c>
      <c r="M13" s="1" t="s">
        <v>100</v>
      </c>
      <c r="N13" s="1" t="s">
        <v>57</v>
      </c>
      <c r="O13" s="1" t="s">
        <v>101</v>
      </c>
      <c r="P13" s="1" t="n">
        <v>1</v>
      </c>
      <c r="Q13" s="1" t="s">
        <v>102</v>
      </c>
      <c r="R13" s="1" t="s">
        <v>102</v>
      </c>
      <c r="S13" s="1" t="n">
        <v>2</v>
      </c>
      <c r="T13" s="1" t="s">
        <v>103</v>
      </c>
      <c r="U13" s="1" t="s">
        <v>104</v>
      </c>
      <c r="W13" s="1" t="str">
        <f aca="false">IF(V13="D", "Dox", IF(V13="BD","BMP+Dox", IF(V13="B","BMP","")))</f>
        <v/>
      </c>
      <c r="X13" s="1" t="s">
        <v>34</v>
      </c>
    </row>
    <row r="14" customFormat="false" ht="14" hidden="false" customHeight="false" outlineLevel="0" collapsed="false">
      <c r="A14" s="1" t="s">
        <v>105</v>
      </c>
      <c r="B14" s="1" t="str">
        <f aca="false">SUBSTITUTE(A14,"sample ","")</f>
        <v>89</v>
      </c>
      <c r="C14" s="0" t="str">
        <f aca="false">REPLACE(J14,6,1,"Y")</f>
        <v>MS168Y6</v>
      </c>
      <c r="D14" s="1" t="s">
        <v>96</v>
      </c>
      <c r="E14" s="1" t="str">
        <f aca="false">CONCATENATE(D14,", ","clone_",P14, "; ", N14, ", ",C14)</f>
        <v>GATA2 KO, clone_6; iMeLC, MS168Y6</v>
      </c>
      <c r="F14" s="1" t="str">
        <f aca="false">CONCATENATE(N14, ", from 585B1 hiPSC BTAG reporter line")</f>
        <v>iMeLC, from 585B1 hiPSC BTAG reporter line</v>
      </c>
      <c r="G14" s="1" t="s">
        <v>57</v>
      </c>
      <c r="H14" s="3" t="s">
        <v>25</v>
      </c>
      <c r="I14" s="1" t="str">
        <f aca="false">CONCATENATE("Transcriptome of amplified cDNA from PGCLC induction of  ", D14, " series, clone ", P14, ", harvested at ", N14, ", ", X14, "-sorted")</f>
        <v>Transcriptome of amplified cDNA from PGCLC induction of  GATA2 KO series, clone 6, harvested at iMeLC, non-sorted</v>
      </c>
      <c r="J14" s="1" t="s">
        <v>106</v>
      </c>
      <c r="K14" s="1" t="s">
        <v>107</v>
      </c>
      <c r="L14" s="1" t="s">
        <v>108</v>
      </c>
      <c r="M14" s="1" t="s">
        <v>109</v>
      </c>
      <c r="N14" s="1" t="s">
        <v>57</v>
      </c>
      <c r="O14" s="1" t="s">
        <v>110</v>
      </c>
      <c r="P14" s="1" t="n">
        <v>6</v>
      </c>
      <c r="Q14" s="1" t="s">
        <v>102</v>
      </c>
      <c r="R14" s="1" t="s">
        <v>102</v>
      </c>
      <c r="S14" s="1" t="n">
        <v>2</v>
      </c>
      <c r="T14" s="1" t="s">
        <v>103</v>
      </c>
      <c r="U14" s="1" t="s">
        <v>104</v>
      </c>
      <c r="W14" s="1" t="str">
        <f aca="false">IF(V14="D", "Dox", IF(V14="BD","BMP+Dox", IF(V14="B","BMP","")))</f>
        <v/>
      </c>
      <c r="X14" s="1" t="s">
        <v>34</v>
      </c>
    </row>
    <row r="15" customFormat="false" ht="14" hidden="false" customHeight="false" outlineLevel="0" collapsed="false">
      <c r="A15" s="1" t="s">
        <v>111</v>
      </c>
      <c r="B15" s="1" t="str">
        <f aca="false">SUBSTITUTE(A15,"sample ","")</f>
        <v>90</v>
      </c>
      <c r="C15" s="0" t="str">
        <f aca="false">REPLACE(J15,6,1,"Y")</f>
        <v>MS168Y7</v>
      </c>
      <c r="D15" s="1" t="s">
        <v>96</v>
      </c>
      <c r="E15" s="1" t="str">
        <f aca="false">CONCATENATE(D15,", ","clone_",P15, "; ", N15, ", ",C15)</f>
        <v>GATA2 KO, clone_12; iMeLC, MS168Y7</v>
      </c>
      <c r="F15" s="1" t="str">
        <f aca="false">CONCATENATE(N15, ", from 585B1 hiPSC BTAG reporter line")</f>
        <v>iMeLC, from 585B1 hiPSC BTAG reporter line</v>
      </c>
      <c r="G15" s="1" t="s">
        <v>57</v>
      </c>
      <c r="H15" s="3" t="s">
        <v>25</v>
      </c>
      <c r="I15" s="1" t="str">
        <f aca="false">CONCATENATE("Transcriptome of amplified cDNA from PGCLC induction of  ", D15, " series, clone ", P15, ", harvested at ", N15, ", ", X15, "-sorted")</f>
        <v>Transcriptome of amplified cDNA from PGCLC induction of  GATA2 KO series, clone 12, harvested at iMeLC, non-sorted</v>
      </c>
      <c r="J15" s="1" t="s">
        <v>112</v>
      </c>
      <c r="K15" s="1" t="s">
        <v>113</v>
      </c>
      <c r="L15" s="1" t="s">
        <v>114</v>
      </c>
      <c r="M15" s="1" t="s">
        <v>115</v>
      </c>
      <c r="N15" s="1" t="s">
        <v>57</v>
      </c>
      <c r="O15" s="1" t="s">
        <v>116</v>
      </c>
      <c r="P15" s="1" t="n">
        <v>12</v>
      </c>
      <c r="Q15" s="1" t="s">
        <v>102</v>
      </c>
      <c r="R15" s="1" t="s">
        <v>102</v>
      </c>
      <c r="S15" s="1" t="n">
        <v>2</v>
      </c>
      <c r="T15" s="1" t="s">
        <v>103</v>
      </c>
      <c r="U15" s="1" t="s">
        <v>104</v>
      </c>
      <c r="W15" s="1" t="str">
        <f aca="false">IF(V15="D", "Dox", IF(V15="BD","BMP+Dox", IF(V15="B","BMP","")))</f>
        <v/>
      </c>
      <c r="X15" s="1" t="s">
        <v>34</v>
      </c>
    </row>
    <row r="16" customFormat="false" ht="14" hidden="false" customHeight="false" outlineLevel="0" collapsed="false">
      <c r="A16" s="1" t="s">
        <v>117</v>
      </c>
      <c r="B16" s="1" t="str">
        <f aca="false">SUBSTITUTE(A16,"sample ","")</f>
        <v>98</v>
      </c>
      <c r="C16" s="0" t="str">
        <f aca="false">REPLACE(J16,6,1,"Y")</f>
        <v>MS168Y15</v>
      </c>
      <c r="D16" s="1" t="s">
        <v>96</v>
      </c>
      <c r="E16" s="1" t="str">
        <f aca="false">CONCATENATE(D16,", ","clone_",P16, "; ", N16, ", ",C16)</f>
        <v>GATA2 KO, clone_1; day2, MS168Y15</v>
      </c>
      <c r="F16" s="1" t="str">
        <f aca="false">CONCATENATE(N16, ", from 585B1 hiPSC BTAG reporter line")</f>
        <v>day2, from 585B1 hiPSC BTAG reporter line</v>
      </c>
      <c r="G16" s="1" t="s">
        <v>36</v>
      </c>
      <c r="H16" s="3" t="s">
        <v>25</v>
      </c>
      <c r="I16" s="1" t="str">
        <f aca="false">CONCATENATE("Transcriptome of amplified cDNA from PGCLC induction of  ", D16, " series, clone ", P16, ", harvested at ", N16, ", ", X16, "-sorted")</f>
        <v>Transcriptome of amplified cDNA from PGCLC induction of  GATA2 KO series, clone 1, harvested at day2, BTAG-sorted</v>
      </c>
      <c r="J16" s="1" t="s">
        <v>118</v>
      </c>
      <c r="K16" s="1" t="s">
        <v>119</v>
      </c>
      <c r="L16" s="1" t="s">
        <v>120</v>
      </c>
      <c r="M16" s="1" t="s">
        <v>121</v>
      </c>
      <c r="N16" s="1" t="s">
        <v>36</v>
      </c>
      <c r="O16" s="1" t="s">
        <v>101</v>
      </c>
      <c r="P16" s="1" t="n">
        <v>1</v>
      </c>
      <c r="Q16" s="1" t="s">
        <v>102</v>
      </c>
      <c r="R16" s="1" t="s">
        <v>102</v>
      </c>
      <c r="S16" s="1" t="n">
        <v>2</v>
      </c>
      <c r="T16" s="1" t="s">
        <v>103</v>
      </c>
      <c r="U16" s="1" t="s">
        <v>122</v>
      </c>
      <c r="V16" s="1" t="s">
        <v>123</v>
      </c>
      <c r="W16" s="1" t="str">
        <f aca="false">IF(V16="D", "Dox", IF(V16="BD","BMP+Dox", IF(V16="B","BMP","")))</f>
        <v>BMP</v>
      </c>
      <c r="X16" s="1" t="s">
        <v>124</v>
      </c>
      <c r="Y16" s="1" t="s">
        <v>125</v>
      </c>
    </row>
    <row r="17" customFormat="false" ht="14" hidden="false" customHeight="false" outlineLevel="0" collapsed="false">
      <c r="A17" s="1" t="s">
        <v>126</v>
      </c>
      <c r="B17" s="1" t="str">
        <f aca="false">SUBSTITUTE(A17,"sample ","")</f>
        <v>99</v>
      </c>
      <c r="C17" s="0" t="str">
        <f aca="false">REPLACE(J17,6,1,"Y")</f>
        <v>MS168Y16</v>
      </c>
      <c r="D17" s="1" t="s">
        <v>96</v>
      </c>
      <c r="E17" s="1" t="str">
        <f aca="false">CONCATENATE(D17,", ","clone_",P17, "; ", N17, ", ",C17)</f>
        <v>GATA2 KO, clone_6; day2, MS168Y16</v>
      </c>
      <c r="F17" s="1" t="str">
        <f aca="false">CONCATENATE(N17, ", from 585B1 hiPSC BTAG reporter line")</f>
        <v>day2, from 585B1 hiPSC BTAG reporter line</v>
      </c>
      <c r="G17" s="1" t="s">
        <v>36</v>
      </c>
      <c r="H17" s="3" t="s">
        <v>25</v>
      </c>
      <c r="I17" s="1" t="str">
        <f aca="false">CONCATENATE("Transcriptome of amplified cDNA from PGCLC induction of  ", D17, " series, clone ", P17, ", harvested at ", N17, ", ", X17, "-sorted")</f>
        <v>Transcriptome of amplified cDNA from PGCLC induction of  GATA2 KO series, clone 6, harvested at day2, BTAG-sorted</v>
      </c>
      <c r="J17" s="1" t="s">
        <v>127</v>
      </c>
      <c r="K17" s="1" t="s">
        <v>128</v>
      </c>
      <c r="L17" s="1" t="s">
        <v>129</v>
      </c>
      <c r="M17" s="1" t="s">
        <v>130</v>
      </c>
      <c r="N17" s="1" t="s">
        <v>36</v>
      </c>
      <c r="O17" s="1" t="s">
        <v>110</v>
      </c>
      <c r="P17" s="1" t="n">
        <v>6</v>
      </c>
      <c r="Q17" s="1" t="s">
        <v>102</v>
      </c>
      <c r="R17" s="1" t="s">
        <v>102</v>
      </c>
      <c r="S17" s="1" t="n">
        <v>2</v>
      </c>
      <c r="T17" s="1" t="s">
        <v>103</v>
      </c>
      <c r="U17" s="1" t="s">
        <v>122</v>
      </c>
      <c r="V17" s="1" t="s">
        <v>123</v>
      </c>
      <c r="W17" s="1" t="str">
        <f aca="false">IF(V17="D", "Dox", IF(V17="BD","BMP+Dox", IF(V17="B","BMP","")))</f>
        <v>BMP</v>
      </c>
      <c r="X17" s="1" t="s">
        <v>124</v>
      </c>
      <c r="Y17" s="1" t="s">
        <v>125</v>
      </c>
    </row>
    <row r="18" customFormat="false" ht="14" hidden="false" customHeight="false" outlineLevel="0" collapsed="false">
      <c r="A18" s="1" t="s">
        <v>131</v>
      </c>
      <c r="B18" s="1" t="str">
        <f aca="false">SUBSTITUTE(A18,"sample ","")</f>
        <v>100</v>
      </c>
      <c r="C18" s="0" t="str">
        <f aca="false">REPLACE(J18,6,1,"Y")</f>
        <v>MS168Y17</v>
      </c>
      <c r="D18" s="1" t="s">
        <v>96</v>
      </c>
      <c r="E18" s="1" t="str">
        <f aca="false">CONCATENATE(D18,", ","clone_",P18, "; ", N18, ", ",C18)</f>
        <v>GATA2 KO, clone_12; day2, MS168Y17</v>
      </c>
      <c r="F18" s="1" t="str">
        <f aca="false">CONCATENATE(N18, ", from 585B1 hiPSC BTAG reporter line")</f>
        <v>day2, from 585B1 hiPSC BTAG reporter line</v>
      </c>
      <c r="G18" s="1" t="s">
        <v>36</v>
      </c>
      <c r="H18" s="3" t="s">
        <v>25</v>
      </c>
      <c r="I18" s="1" t="str">
        <f aca="false">CONCATENATE("Transcriptome of amplified cDNA from PGCLC induction of  ", D18, " series, clone ", P18, ", harvested at ", N18, ", ", X18, "-sorted")</f>
        <v>Transcriptome of amplified cDNA from PGCLC induction of  GATA2 KO series, clone 12, harvested at day2, BTAG-sorted</v>
      </c>
      <c r="J18" s="1" t="s">
        <v>132</v>
      </c>
      <c r="K18" s="1" t="s">
        <v>133</v>
      </c>
      <c r="L18" s="1" t="s">
        <v>134</v>
      </c>
      <c r="M18" s="1" t="s">
        <v>135</v>
      </c>
      <c r="N18" s="1" t="s">
        <v>36</v>
      </c>
      <c r="O18" s="1" t="s">
        <v>116</v>
      </c>
      <c r="P18" s="1" t="n">
        <v>12</v>
      </c>
      <c r="Q18" s="1" t="s">
        <v>102</v>
      </c>
      <c r="R18" s="1" t="s">
        <v>102</v>
      </c>
      <c r="S18" s="1" t="n">
        <v>2</v>
      </c>
      <c r="T18" s="1" t="s">
        <v>103</v>
      </c>
      <c r="U18" s="1" t="s">
        <v>122</v>
      </c>
      <c r="V18" s="1" t="s">
        <v>123</v>
      </c>
      <c r="W18" s="1" t="str">
        <f aca="false">IF(V18="D", "Dox", IF(V18="BD","BMP+Dox", IF(V18="B","BMP","")))</f>
        <v>BMP</v>
      </c>
      <c r="X18" s="1" t="s">
        <v>124</v>
      </c>
      <c r="Y18" s="1" t="s">
        <v>125</v>
      </c>
    </row>
    <row r="19" customFormat="false" ht="14" hidden="false" customHeight="false" outlineLevel="0" collapsed="false">
      <c r="A19" s="1" t="s">
        <v>136</v>
      </c>
      <c r="B19" s="1" t="str">
        <f aca="false">SUBSTITUTE(A19,"sample ","")</f>
        <v>108</v>
      </c>
      <c r="C19" s="0" t="str">
        <f aca="false">REPLACE(J19,6,1,"Y")</f>
        <v>MS168Y25</v>
      </c>
      <c r="D19" s="1" t="s">
        <v>96</v>
      </c>
      <c r="E19" s="1" t="str">
        <f aca="false">CONCATENATE(D19,", ","clone_",P19, "; ", N19, ", ",C19)</f>
        <v>GATA2 KO, clone_1; day4, MS168Y25</v>
      </c>
      <c r="F19" s="1" t="str">
        <f aca="false">CONCATENATE(N19, ", from 585B1 hiPSC BTAG reporter line")</f>
        <v>day4, from 585B1 hiPSC BTAG reporter line</v>
      </c>
      <c r="G19" s="1" t="s">
        <v>45</v>
      </c>
      <c r="H19" s="3" t="s">
        <v>25</v>
      </c>
      <c r="I19" s="1" t="str">
        <f aca="false">CONCATENATE("Transcriptome of amplified cDNA from PGCLC induction of  ", D19, " series, clone ", P19, ", harvested at ", N19, ", ", X19, "-sorted")</f>
        <v>Transcriptome of amplified cDNA from PGCLC induction of  GATA2 KO series, clone 1, harvested at day4, BTAG-sorted</v>
      </c>
      <c r="J19" s="1" t="s">
        <v>137</v>
      </c>
      <c r="K19" s="1" t="s">
        <v>138</v>
      </c>
      <c r="L19" s="1" t="s">
        <v>139</v>
      </c>
      <c r="M19" s="1" t="s">
        <v>140</v>
      </c>
      <c r="N19" s="1" t="s">
        <v>45</v>
      </c>
      <c r="O19" s="1" t="s">
        <v>101</v>
      </c>
      <c r="P19" s="1" t="n">
        <v>1</v>
      </c>
      <c r="Q19" s="1" t="s">
        <v>102</v>
      </c>
      <c r="R19" s="1" t="s">
        <v>102</v>
      </c>
      <c r="S19" s="1" t="n">
        <v>2</v>
      </c>
      <c r="T19" s="1" t="s">
        <v>103</v>
      </c>
      <c r="U19" s="1" t="s">
        <v>141</v>
      </c>
      <c r="V19" s="1" t="s">
        <v>123</v>
      </c>
      <c r="W19" s="1" t="str">
        <f aca="false">IF(V19="D", "Dox", IF(V19="BD","BMP+Dox", IF(V19="B","BMP","")))</f>
        <v>BMP</v>
      </c>
      <c r="X19" s="1" t="s">
        <v>124</v>
      </c>
      <c r="Y19" s="1" t="s">
        <v>125</v>
      </c>
    </row>
    <row r="20" customFormat="false" ht="14" hidden="false" customHeight="false" outlineLevel="0" collapsed="false">
      <c r="A20" s="1" t="s">
        <v>142</v>
      </c>
      <c r="B20" s="1" t="str">
        <f aca="false">SUBSTITUTE(A20,"sample ","")</f>
        <v>109</v>
      </c>
      <c r="C20" s="0" t="str">
        <f aca="false">REPLACE(J20,6,1,"Y")</f>
        <v>MS168Y26</v>
      </c>
      <c r="D20" s="1" t="s">
        <v>96</v>
      </c>
      <c r="E20" s="1" t="str">
        <f aca="false">CONCATENATE(D20,", ","clone_",P20, "; ", N20, ", ",C20)</f>
        <v>GATA2 KO, clone_6; day4, MS168Y26</v>
      </c>
      <c r="F20" s="1" t="str">
        <f aca="false">CONCATENATE(N20, ", from 585B1 hiPSC BTAG reporter line")</f>
        <v>day4, from 585B1 hiPSC BTAG reporter line</v>
      </c>
      <c r="G20" s="1" t="s">
        <v>45</v>
      </c>
      <c r="H20" s="3" t="s">
        <v>25</v>
      </c>
      <c r="I20" s="1" t="str">
        <f aca="false">CONCATENATE("Transcriptome of amplified cDNA from PGCLC induction of  ", D20, " series, clone ", P20, ", harvested at ", N20, ", ", X20, "-sorted")</f>
        <v>Transcriptome of amplified cDNA from PGCLC induction of  GATA2 KO series, clone 6, harvested at day4, BTAG-sorted</v>
      </c>
      <c r="J20" s="1" t="s">
        <v>143</v>
      </c>
      <c r="K20" s="1" t="s">
        <v>144</v>
      </c>
      <c r="L20" s="1" t="s">
        <v>145</v>
      </c>
      <c r="M20" s="1" t="s">
        <v>146</v>
      </c>
      <c r="N20" s="1" t="s">
        <v>45</v>
      </c>
      <c r="O20" s="1" t="s">
        <v>110</v>
      </c>
      <c r="P20" s="1" t="n">
        <v>6</v>
      </c>
      <c r="Q20" s="1" t="s">
        <v>102</v>
      </c>
      <c r="R20" s="1" t="s">
        <v>102</v>
      </c>
      <c r="S20" s="1" t="n">
        <v>2</v>
      </c>
      <c r="T20" s="1" t="s">
        <v>103</v>
      </c>
      <c r="U20" s="1" t="s">
        <v>141</v>
      </c>
      <c r="V20" s="1" t="s">
        <v>123</v>
      </c>
      <c r="W20" s="1" t="str">
        <f aca="false">IF(V20="D", "Dox", IF(V20="BD","BMP+Dox", IF(V20="B","BMP","")))</f>
        <v>BMP</v>
      </c>
      <c r="X20" s="1" t="s">
        <v>124</v>
      </c>
      <c r="Y20" s="1" t="s">
        <v>125</v>
      </c>
    </row>
    <row r="21" customFormat="false" ht="14" hidden="false" customHeight="false" outlineLevel="0" collapsed="false">
      <c r="A21" s="1" t="s">
        <v>147</v>
      </c>
      <c r="B21" s="1" t="str">
        <f aca="false">SUBSTITUTE(A21,"sample ","")</f>
        <v>110</v>
      </c>
      <c r="C21" s="0" t="str">
        <f aca="false">REPLACE(J21,6,1,"Y")</f>
        <v>MS168Y27</v>
      </c>
      <c r="D21" s="1" t="s">
        <v>96</v>
      </c>
      <c r="E21" s="1" t="str">
        <f aca="false">CONCATENATE(D21,", ","clone_",P21, "; ", N21, ", ",C21)</f>
        <v>GATA2 KO, clone_12; day4, MS168Y27</v>
      </c>
      <c r="F21" s="1" t="str">
        <f aca="false">CONCATENATE(N21, ", from 585B1 hiPSC BTAG reporter line")</f>
        <v>day4, from 585B1 hiPSC BTAG reporter line</v>
      </c>
      <c r="G21" s="1" t="s">
        <v>45</v>
      </c>
      <c r="H21" s="3" t="s">
        <v>25</v>
      </c>
      <c r="I21" s="1" t="str">
        <f aca="false">CONCATENATE("Transcriptome of amplified cDNA from PGCLC induction of  ", D21, " series, clone ", P21, ", harvested at ", N21, ", ", X21, "-sorted")</f>
        <v>Transcriptome of amplified cDNA from PGCLC induction of  GATA2 KO series, clone 12, harvested at day4, BTAG-sorted</v>
      </c>
      <c r="J21" s="1" t="s">
        <v>148</v>
      </c>
      <c r="K21" s="1" t="s">
        <v>149</v>
      </c>
      <c r="L21" s="1" t="s">
        <v>150</v>
      </c>
      <c r="M21" s="1" t="s">
        <v>151</v>
      </c>
      <c r="N21" s="1" t="s">
        <v>45</v>
      </c>
      <c r="O21" s="1" t="s">
        <v>116</v>
      </c>
      <c r="P21" s="1" t="n">
        <v>12</v>
      </c>
      <c r="Q21" s="1" t="s">
        <v>102</v>
      </c>
      <c r="R21" s="1" t="s">
        <v>102</v>
      </c>
      <c r="S21" s="1" t="n">
        <v>2</v>
      </c>
      <c r="T21" s="1" t="s">
        <v>103</v>
      </c>
      <c r="U21" s="1" t="s">
        <v>141</v>
      </c>
      <c r="V21" s="1" t="s">
        <v>123</v>
      </c>
      <c r="W21" s="1" t="str">
        <f aca="false">IF(V21="D", "Dox", IF(V21="BD","BMP+Dox", IF(V21="B","BMP","")))</f>
        <v>BMP</v>
      </c>
      <c r="X21" s="1" t="s">
        <v>124</v>
      </c>
      <c r="Y21" s="1" t="s">
        <v>125</v>
      </c>
    </row>
    <row r="22" customFormat="false" ht="14" hidden="false" customHeight="false" outlineLevel="0" collapsed="false">
      <c r="A22" s="1" t="s">
        <v>152</v>
      </c>
      <c r="B22" s="1" t="str">
        <f aca="false">SUBSTITUTE(A22,"sample ","")</f>
        <v>91</v>
      </c>
      <c r="C22" s="0" t="str">
        <f aca="false">REPLACE(J22,6,1,"Y")</f>
        <v>MS168Y8</v>
      </c>
      <c r="D22" s="1" t="s">
        <v>153</v>
      </c>
      <c r="E22" s="1" t="str">
        <f aca="false">CONCATENATE(D22,", ","clone_",P22, "; ", N22, ", ",C22)</f>
        <v>GATA3 KO, clone_30; iMeLC, MS168Y8</v>
      </c>
      <c r="F22" s="1" t="str">
        <f aca="false">CONCATENATE(N22, ", from 585B1 hiPSC BTAG reporter line")</f>
        <v>iMeLC, from 585B1 hiPSC BTAG reporter line</v>
      </c>
      <c r="G22" s="1" t="s">
        <v>57</v>
      </c>
      <c r="H22" s="3" t="s">
        <v>25</v>
      </c>
      <c r="I22" s="1" t="str">
        <f aca="false">CONCATENATE("Transcriptome of amplified cDNA from PGCLC induction of  ", D22, " series, clone ", P22, ", harvested at ", N22, ", ", X22, "-sorted")</f>
        <v>Transcriptome of amplified cDNA from PGCLC induction of  GATA3 KO series, clone 30, harvested at iMeLC, non-sorted</v>
      </c>
      <c r="J22" s="1" t="s">
        <v>154</v>
      </c>
      <c r="K22" s="1" t="s">
        <v>155</v>
      </c>
      <c r="L22" s="1" t="s">
        <v>156</v>
      </c>
      <c r="M22" s="1" t="s">
        <v>157</v>
      </c>
      <c r="N22" s="1" t="s">
        <v>57</v>
      </c>
      <c r="O22" s="1" t="s">
        <v>158</v>
      </c>
      <c r="P22" s="1" t="n">
        <v>30</v>
      </c>
      <c r="Q22" s="1" t="s">
        <v>159</v>
      </c>
      <c r="R22" s="1" t="s">
        <v>159</v>
      </c>
      <c r="S22" s="1" t="n">
        <v>2</v>
      </c>
      <c r="T22" s="1" t="s">
        <v>103</v>
      </c>
      <c r="U22" s="1" t="s">
        <v>160</v>
      </c>
      <c r="W22" s="1" t="str">
        <f aca="false">IF(V22="D", "Dox", IF(V22="BD","BMP+Dox", IF(V22="B","BMP","")))</f>
        <v/>
      </c>
      <c r="X22" s="1" t="s">
        <v>34</v>
      </c>
    </row>
    <row r="23" customFormat="false" ht="14" hidden="false" customHeight="false" outlineLevel="0" collapsed="false">
      <c r="A23" s="1" t="s">
        <v>161</v>
      </c>
      <c r="B23" s="1" t="str">
        <f aca="false">SUBSTITUTE(A23,"sample ","")</f>
        <v>101</v>
      </c>
      <c r="C23" s="0" t="str">
        <f aca="false">REPLACE(J23,6,1,"Y")</f>
        <v>MS168Y18</v>
      </c>
      <c r="D23" s="1" t="s">
        <v>153</v>
      </c>
      <c r="E23" s="1" t="str">
        <f aca="false">CONCATENATE(D23,", ","clone_",P23, "; ", N23, ", ",C23)</f>
        <v>GATA3 KO, clone_30; day2, MS168Y18</v>
      </c>
      <c r="F23" s="1" t="str">
        <f aca="false">CONCATENATE(N23, ", from 585B1 hiPSC BTAG reporter line")</f>
        <v>day2, from 585B1 hiPSC BTAG reporter line</v>
      </c>
      <c r="G23" s="1" t="s">
        <v>36</v>
      </c>
      <c r="H23" s="3" t="s">
        <v>25</v>
      </c>
      <c r="I23" s="1" t="str">
        <f aca="false">CONCATENATE("Transcriptome of amplified cDNA from PGCLC induction of  ", D23, " series, clone ", P23, ", harvested at ", N23, ", ", X23, "-sorted")</f>
        <v>Transcriptome of amplified cDNA from PGCLC induction of  GATA3 KO series, clone 30, harvested at day2, BTAG-sorted</v>
      </c>
      <c r="J23" s="1" t="s">
        <v>162</v>
      </c>
      <c r="K23" s="1" t="s">
        <v>163</v>
      </c>
      <c r="L23" s="1" t="s">
        <v>164</v>
      </c>
      <c r="M23" s="1" t="s">
        <v>165</v>
      </c>
      <c r="N23" s="1" t="s">
        <v>36</v>
      </c>
      <c r="O23" s="1" t="s">
        <v>158</v>
      </c>
      <c r="P23" s="1" t="n">
        <v>30</v>
      </c>
      <c r="Q23" s="1" t="s">
        <v>159</v>
      </c>
      <c r="R23" s="1" t="s">
        <v>159</v>
      </c>
      <c r="S23" s="1" t="n">
        <v>2</v>
      </c>
      <c r="T23" s="1" t="s">
        <v>103</v>
      </c>
      <c r="U23" s="1" t="s">
        <v>166</v>
      </c>
      <c r="V23" s="1" t="s">
        <v>123</v>
      </c>
      <c r="W23" s="1" t="str">
        <f aca="false">IF(V23="D", "Dox", IF(V23="BD","BMP+Dox", IF(V23="B","BMP","")))</f>
        <v>BMP</v>
      </c>
      <c r="X23" s="1" t="s">
        <v>124</v>
      </c>
      <c r="Y23" s="1" t="s">
        <v>125</v>
      </c>
    </row>
    <row r="24" customFormat="false" ht="14" hidden="false" customHeight="false" outlineLevel="0" collapsed="false">
      <c r="A24" s="1" t="s">
        <v>167</v>
      </c>
      <c r="B24" s="1" t="str">
        <f aca="false">SUBSTITUTE(A24,"sample ","")</f>
        <v>111</v>
      </c>
      <c r="C24" s="0" t="str">
        <f aca="false">REPLACE(J24,6,1,"Y")</f>
        <v>MS168Y28</v>
      </c>
      <c r="D24" s="1" t="s">
        <v>153</v>
      </c>
      <c r="E24" s="1" t="str">
        <f aca="false">CONCATENATE(D24,", ","clone_",P24, "; ", N24, ", ",C24)</f>
        <v>GATA3 KO, clone_30; day4, MS168Y28</v>
      </c>
      <c r="F24" s="1" t="str">
        <f aca="false">CONCATENATE(N24, ", from 585B1 hiPSC BTAG reporter line")</f>
        <v>day4, from 585B1 hiPSC BTAG reporter line</v>
      </c>
      <c r="G24" s="1" t="s">
        <v>45</v>
      </c>
      <c r="H24" s="3" t="s">
        <v>25</v>
      </c>
      <c r="I24" s="1" t="str">
        <f aca="false">CONCATENATE("Transcriptome of amplified cDNA from PGCLC induction of  ", D24, " series, clone ", P24, ", harvested at ", N24, ", ", X24, "-sorted")</f>
        <v>Transcriptome of amplified cDNA from PGCLC induction of  GATA3 KO series, clone 30, harvested at day4, BTAG-sorted</v>
      </c>
      <c r="J24" s="1" t="s">
        <v>168</v>
      </c>
      <c r="K24" s="1" t="s">
        <v>169</v>
      </c>
      <c r="L24" s="1" t="s">
        <v>170</v>
      </c>
      <c r="M24" s="1" t="s">
        <v>171</v>
      </c>
      <c r="N24" s="1" t="s">
        <v>45</v>
      </c>
      <c r="O24" s="1" t="s">
        <v>158</v>
      </c>
      <c r="P24" s="1" t="n">
        <v>30</v>
      </c>
      <c r="Q24" s="1" t="s">
        <v>159</v>
      </c>
      <c r="R24" s="1" t="s">
        <v>159</v>
      </c>
      <c r="S24" s="1" t="n">
        <v>2</v>
      </c>
      <c r="T24" s="1" t="s">
        <v>103</v>
      </c>
      <c r="U24" s="1" t="s">
        <v>172</v>
      </c>
      <c r="V24" s="1" t="s">
        <v>123</v>
      </c>
      <c r="W24" s="1" t="str">
        <f aca="false">IF(V24="D", "Dox", IF(V24="BD","BMP+Dox", IF(V24="B","BMP","")))</f>
        <v>BMP</v>
      </c>
      <c r="X24" s="1" t="s">
        <v>124</v>
      </c>
      <c r="Y24" s="1" t="s">
        <v>125</v>
      </c>
    </row>
    <row r="25" customFormat="false" ht="14" hidden="false" customHeight="false" outlineLevel="0" collapsed="false">
      <c r="A25" s="1" t="s">
        <v>173</v>
      </c>
      <c r="B25" s="1" t="str">
        <f aca="false">SUBSTITUTE(A25,"sample ","")</f>
        <v>121</v>
      </c>
      <c r="C25" s="0" t="str">
        <f aca="false">REPLACE(J25,6,1,"Y")</f>
        <v>MS168Y38</v>
      </c>
      <c r="D25" s="1" t="s">
        <v>153</v>
      </c>
      <c r="E25" s="1" t="str">
        <f aca="false">CONCATENATE(D25,", ","clone_",P25, "; ", N25, ", ",C25)</f>
        <v>GATA3 KO, clone_17; iMeLC, MS168Y38</v>
      </c>
      <c r="F25" s="1" t="str">
        <f aca="false">CONCATENATE(N25, ", from 585B1 hiPSC BTAG reporter line")</f>
        <v>iMeLC, from 585B1 hiPSC BTAG reporter line</v>
      </c>
      <c r="G25" s="1" t="s">
        <v>57</v>
      </c>
      <c r="H25" s="3" t="s">
        <v>25</v>
      </c>
      <c r="I25" s="1" t="str">
        <f aca="false">CONCATENATE("Transcriptome of amplified cDNA from PGCLC induction of  ", D25, " series, clone ", P25, ", harvested at ", N25, ", ", X25, "-sorted")</f>
        <v>Transcriptome of amplified cDNA from PGCLC induction of  GATA3 KO series, clone 17, harvested at iMeLC, non-sorted</v>
      </c>
      <c r="J25" s="1" t="s">
        <v>174</v>
      </c>
      <c r="K25" s="1" t="s">
        <v>175</v>
      </c>
      <c r="L25" s="1" t="s">
        <v>176</v>
      </c>
      <c r="M25" s="1" t="s">
        <v>177</v>
      </c>
      <c r="N25" s="1" t="s">
        <v>57</v>
      </c>
      <c r="O25" s="1" t="s">
        <v>178</v>
      </c>
      <c r="P25" s="1" t="n">
        <v>17</v>
      </c>
      <c r="Q25" s="1" t="s">
        <v>159</v>
      </c>
      <c r="R25" s="1" t="s">
        <v>159</v>
      </c>
      <c r="S25" s="1" t="n">
        <v>1</v>
      </c>
      <c r="T25" s="1" t="s">
        <v>103</v>
      </c>
      <c r="U25" s="1" t="s">
        <v>160</v>
      </c>
      <c r="W25" s="1" t="str">
        <f aca="false">IF(V25="D", "Dox", IF(V25="BD","BMP+Dox", IF(V25="B","BMP","")))</f>
        <v/>
      </c>
      <c r="X25" s="1" t="s">
        <v>34</v>
      </c>
    </row>
    <row r="26" customFormat="false" ht="14" hidden="false" customHeight="false" outlineLevel="0" collapsed="false">
      <c r="A26" s="1" t="s">
        <v>179</v>
      </c>
      <c r="B26" s="1" t="str">
        <f aca="false">SUBSTITUTE(A26,"sample ","")</f>
        <v>122</v>
      </c>
      <c r="C26" s="0" t="str">
        <f aca="false">REPLACE(J26,6,1,"Y")</f>
        <v>MS168Y39</v>
      </c>
      <c r="D26" s="1" t="s">
        <v>153</v>
      </c>
      <c r="E26" s="1" t="str">
        <f aca="false">CONCATENATE(D26,", ","clone_",P26, "; ", N26, ", ",C26)</f>
        <v>GATA3 KO, clone_18; iMeLC, MS168Y39</v>
      </c>
      <c r="F26" s="1" t="str">
        <f aca="false">CONCATENATE(N26, ", from 585B1 hiPSC BTAG reporter line")</f>
        <v>iMeLC, from 585B1 hiPSC BTAG reporter line</v>
      </c>
      <c r="G26" s="1" t="s">
        <v>57</v>
      </c>
      <c r="H26" s="3" t="s">
        <v>25</v>
      </c>
      <c r="I26" s="1" t="str">
        <f aca="false">CONCATENATE("Transcriptome of amplified cDNA from PGCLC induction of  ", D26, " series, clone ", P26, ", harvested at ", N26, ", ", X26, "-sorted")</f>
        <v>Transcriptome of amplified cDNA from PGCLC induction of  GATA3 KO series, clone 18, harvested at iMeLC, non-sorted</v>
      </c>
      <c r="J26" s="1" t="s">
        <v>180</v>
      </c>
      <c r="K26" s="1" t="s">
        <v>181</v>
      </c>
      <c r="L26" s="1" t="s">
        <v>182</v>
      </c>
      <c r="M26" s="1" t="s">
        <v>183</v>
      </c>
      <c r="N26" s="1" t="s">
        <v>57</v>
      </c>
      <c r="O26" s="1" t="s">
        <v>184</v>
      </c>
      <c r="P26" s="1" t="n">
        <v>18</v>
      </c>
      <c r="Q26" s="1" t="s">
        <v>159</v>
      </c>
      <c r="R26" s="1" t="s">
        <v>159</v>
      </c>
      <c r="S26" s="1" t="n">
        <v>1</v>
      </c>
      <c r="T26" s="1" t="s">
        <v>103</v>
      </c>
      <c r="U26" s="1" t="s">
        <v>160</v>
      </c>
      <c r="W26" s="1" t="str">
        <f aca="false">IF(V26="D", "Dox", IF(V26="BD","BMP+Dox", IF(V26="B","BMP","")))</f>
        <v/>
      </c>
      <c r="X26" s="1" t="s">
        <v>34</v>
      </c>
    </row>
    <row r="27" customFormat="false" ht="14" hidden="false" customHeight="false" outlineLevel="0" collapsed="false">
      <c r="A27" s="1" t="s">
        <v>185</v>
      </c>
      <c r="B27" s="1" t="str">
        <f aca="false">SUBSTITUTE(A27,"sample ","")</f>
        <v>123</v>
      </c>
      <c r="C27" s="0" t="str">
        <f aca="false">REPLACE(J27,6,1,"Y")</f>
        <v>MS168Y40</v>
      </c>
      <c r="D27" s="1" t="s">
        <v>153</v>
      </c>
      <c r="E27" s="1" t="str">
        <f aca="false">CONCATENATE(D27,", ","clone_",P27, "; ", N27, ", ",C27)</f>
        <v>GATA3 KO, clone_40; iMeLC, MS168Y40</v>
      </c>
      <c r="F27" s="1" t="str">
        <f aca="false">CONCATENATE(N27, ", from 585B1 hiPSC BTAG reporter line")</f>
        <v>iMeLC, from 585B1 hiPSC BTAG reporter line</v>
      </c>
      <c r="G27" s="1" t="s">
        <v>57</v>
      </c>
      <c r="H27" s="3" t="s">
        <v>25</v>
      </c>
      <c r="I27" s="1" t="str">
        <f aca="false">CONCATENATE("Transcriptome of amplified cDNA from PGCLC induction of  ", D27, " series, clone ", P27, ", harvested at ", N27, ", ", X27, "-sorted")</f>
        <v>Transcriptome of amplified cDNA from PGCLC induction of  GATA3 KO series, clone 40, harvested at iMeLC, non-sorted</v>
      </c>
      <c r="J27" s="1" t="s">
        <v>186</v>
      </c>
      <c r="K27" s="1" t="s">
        <v>187</v>
      </c>
      <c r="L27" s="1" t="s">
        <v>188</v>
      </c>
      <c r="M27" s="1" t="s">
        <v>189</v>
      </c>
      <c r="N27" s="1" t="s">
        <v>57</v>
      </c>
      <c r="O27" s="1" t="s">
        <v>190</v>
      </c>
      <c r="P27" s="1" t="n">
        <v>40</v>
      </c>
      <c r="Q27" s="1" t="s">
        <v>159</v>
      </c>
      <c r="R27" s="1" t="s">
        <v>159</v>
      </c>
      <c r="S27" s="1" t="n">
        <v>1</v>
      </c>
      <c r="T27" s="1" t="s">
        <v>103</v>
      </c>
      <c r="U27" s="1" t="s">
        <v>160</v>
      </c>
      <c r="W27" s="1" t="str">
        <f aca="false">IF(V27="D", "Dox", IF(V27="BD","BMP+Dox", IF(V27="B","BMP","")))</f>
        <v/>
      </c>
      <c r="X27" s="1" t="s">
        <v>34</v>
      </c>
    </row>
    <row r="28" customFormat="false" ht="14" hidden="false" customHeight="false" outlineLevel="0" collapsed="false">
      <c r="A28" s="1" t="s">
        <v>191</v>
      </c>
      <c r="B28" s="1" t="str">
        <f aca="false">SUBSTITUTE(A28,"sample ","")</f>
        <v>127</v>
      </c>
      <c r="C28" s="0" t="str">
        <f aca="false">REPLACE(J28,6,1,"Y")</f>
        <v>MS168Y44</v>
      </c>
      <c r="D28" s="1" t="s">
        <v>153</v>
      </c>
      <c r="E28" s="1" t="str">
        <f aca="false">CONCATENATE(D28,", ","clone_",P28, "; ", N28, ", ",C28)</f>
        <v>GATA3 KO, clone_17; day2, MS168Y44</v>
      </c>
      <c r="F28" s="1" t="str">
        <f aca="false">CONCATENATE(N28, ", from 585B1 hiPSC BTAG reporter line")</f>
        <v>day2, from 585B1 hiPSC BTAG reporter line</v>
      </c>
      <c r="G28" s="1" t="s">
        <v>36</v>
      </c>
      <c r="H28" s="3" t="s">
        <v>25</v>
      </c>
      <c r="I28" s="1" t="str">
        <f aca="false">CONCATENATE("Transcriptome of amplified cDNA from PGCLC induction of  ", D28, " series, clone ", P28, ", harvested at ", N28, ", ", X28, "-sorted")</f>
        <v>Transcriptome of amplified cDNA from PGCLC induction of  GATA3 KO series, clone 17, harvested at day2, BTAG-sorted</v>
      </c>
      <c r="J28" s="1" t="s">
        <v>192</v>
      </c>
      <c r="K28" s="1" t="s">
        <v>193</v>
      </c>
      <c r="L28" s="1" t="s">
        <v>194</v>
      </c>
      <c r="M28" s="1" t="s">
        <v>195</v>
      </c>
      <c r="N28" s="1" t="s">
        <v>36</v>
      </c>
      <c r="O28" s="1" t="s">
        <v>178</v>
      </c>
      <c r="P28" s="1" t="n">
        <v>17</v>
      </c>
      <c r="Q28" s="1" t="s">
        <v>159</v>
      </c>
      <c r="R28" s="1" t="s">
        <v>159</v>
      </c>
      <c r="S28" s="1" t="n">
        <v>1</v>
      </c>
      <c r="T28" s="1" t="s">
        <v>103</v>
      </c>
      <c r="U28" s="1" t="s">
        <v>166</v>
      </c>
      <c r="V28" s="1" t="s">
        <v>123</v>
      </c>
      <c r="W28" s="1" t="str">
        <f aca="false">IF(V28="D", "Dox", IF(V28="BD","BMP+Dox", IF(V28="B","BMP","")))</f>
        <v>BMP</v>
      </c>
      <c r="X28" s="1" t="s">
        <v>124</v>
      </c>
      <c r="Y28" s="1" t="s">
        <v>125</v>
      </c>
    </row>
    <row r="29" customFormat="false" ht="14" hidden="false" customHeight="false" outlineLevel="0" collapsed="false">
      <c r="A29" s="1" t="s">
        <v>196</v>
      </c>
      <c r="B29" s="1" t="str">
        <f aca="false">SUBSTITUTE(A29,"sample ","")</f>
        <v>128</v>
      </c>
      <c r="C29" s="0" t="str">
        <f aca="false">REPLACE(J29,6,1,"Y")</f>
        <v>MS168Y45</v>
      </c>
      <c r="D29" s="1" t="s">
        <v>153</v>
      </c>
      <c r="E29" s="1" t="str">
        <f aca="false">CONCATENATE(D29,", ","clone_",P29, "; ", N29, ", ",C29)</f>
        <v>GATA3 KO, clone_18; day2, MS168Y45</v>
      </c>
      <c r="F29" s="1" t="str">
        <f aca="false">CONCATENATE(N29, ", from 585B1 hiPSC BTAG reporter line")</f>
        <v>day2, from 585B1 hiPSC BTAG reporter line</v>
      </c>
      <c r="G29" s="1" t="s">
        <v>36</v>
      </c>
      <c r="H29" s="3" t="s">
        <v>25</v>
      </c>
      <c r="I29" s="1" t="str">
        <f aca="false">CONCATENATE("Transcriptome of amplified cDNA from PGCLC induction of  ", D29, " series, clone ", P29, ", harvested at ", N29, ", ", X29, "-sorted")</f>
        <v>Transcriptome of amplified cDNA from PGCLC induction of  GATA3 KO series, clone 18, harvested at day2, BTAG-sorted</v>
      </c>
      <c r="J29" s="1" t="s">
        <v>197</v>
      </c>
      <c r="K29" s="1" t="s">
        <v>198</v>
      </c>
      <c r="L29" s="1" t="s">
        <v>199</v>
      </c>
      <c r="M29" s="1" t="s">
        <v>200</v>
      </c>
      <c r="N29" s="1" t="s">
        <v>36</v>
      </c>
      <c r="O29" s="1" t="s">
        <v>184</v>
      </c>
      <c r="P29" s="1" t="n">
        <v>18</v>
      </c>
      <c r="Q29" s="1" t="s">
        <v>159</v>
      </c>
      <c r="R29" s="1" t="s">
        <v>159</v>
      </c>
      <c r="S29" s="1" t="n">
        <v>1</v>
      </c>
      <c r="T29" s="1" t="s">
        <v>103</v>
      </c>
      <c r="U29" s="1" t="s">
        <v>166</v>
      </c>
      <c r="V29" s="1" t="s">
        <v>123</v>
      </c>
      <c r="W29" s="1" t="str">
        <f aca="false">IF(V29="D", "Dox", IF(V29="BD","BMP+Dox", IF(V29="B","BMP","")))</f>
        <v>BMP</v>
      </c>
      <c r="X29" s="1" t="s">
        <v>124</v>
      </c>
      <c r="Y29" s="1" t="s">
        <v>125</v>
      </c>
    </row>
    <row r="30" customFormat="false" ht="14" hidden="false" customHeight="false" outlineLevel="0" collapsed="false">
      <c r="A30" s="1" t="s">
        <v>201</v>
      </c>
      <c r="B30" s="1" t="str">
        <f aca="false">SUBSTITUTE(A30,"sample ","")</f>
        <v>129</v>
      </c>
      <c r="C30" s="0" t="str">
        <f aca="false">REPLACE(J30,6,1,"Y")</f>
        <v>MS168Y46</v>
      </c>
      <c r="D30" s="1" t="s">
        <v>153</v>
      </c>
      <c r="E30" s="1" t="str">
        <f aca="false">CONCATENATE(D30,", ","clone_",P30, "; ", N30, ", ",C30)</f>
        <v>GATA3 KO, clone_40; day2, MS168Y46</v>
      </c>
      <c r="F30" s="1" t="str">
        <f aca="false">CONCATENATE(N30, ", from 585B1 hiPSC BTAG reporter line")</f>
        <v>day2, from 585B1 hiPSC BTAG reporter line</v>
      </c>
      <c r="G30" s="1" t="s">
        <v>36</v>
      </c>
      <c r="H30" s="3" t="s">
        <v>25</v>
      </c>
      <c r="I30" s="1" t="str">
        <f aca="false">CONCATENATE("Transcriptome of amplified cDNA from PGCLC induction of  ", D30, " series, clone ", P30, ", harvested at ", N30, ", ", X30, "-sorted")</f>
        <v>Transcriptome of amplified cDNA from PGCLC induction of  GATA3 KO series, clone 40, harvested at day2, BTAG-sorted</v>
      </c>
      <c r="J30" s="1" t="s">
        <v>202</v>
      </c>
      <c r="K30" s="1" t="s">
        <v>203</v>
      </c>
      <c r="L30" s="1" t="s">
        <v>204</v>
      </c>
      <c r="M30" s="1" t="s">
        <v>205</v>
      </c>
      <c r="N30" s="1" t="s">
        <v>36</v>
      </c>
      <c r="O30" s="1" t="s">
        <v>190</v>
      </c>
      <c r="P30" s="1" t="n">
        <v>40</v>
      </c>
      <c r="Q30" s="1" t="s">
        <v>159</v>
      </c>
      <c r="R30" s="1" t="s">
        <v>159</v>
      </c>
      <c r="S30" s="1" t="n">
        <v>1</v>
      </c>
      <c r="T30" s="1" t="s">
        <v>103</v>
      </c>
      <c r="U30" s="1" t="s">
        <v>166</v>
      </c>
      <c r="V30" s="1" t="s">
        <v>123</v>
      </c>
      <c r="W30" s="1" t="str">
        <f aca="false">IF(V30="D", "Dox", IF(V30="BD","BMP+Dox", IF(V30="B","BMP","")))</f>
        <v>BMP</v>
      </c>
      <c r="X30" s="1" t="s">
        <v>124</v>
      </c>
      <c r="Y30" s="1" t="s">
        <v>125</v>
      </c>
    </row>
    <row r="31" customFormat="false" ht="14" hidden="false" customHeight="false" outlineLevel="0" collapsed="false">
      <c r="A31" s="1" t="s">
        <v>206</v>
      </c>
      <c r="B31" s="1" t="str">
        <f aca="false">SUBSTITUTE(A31,"sample ","")</f>
        <v>133</v>
      </c>
      <c r="C31" s="0" t="str">
        <f aca="false">REPLACE(J31,6,1,"Y")</f>
        <v>MS168Y50</v>
      </c>
      <c r="D31" s="1" t="s">
        <v>153</v>
      </c>
      <c r="E31" s="1" t="str">
        <f aca="false">CONCATENATE(D31,", ","clone_",P31, "; ", N31, ", ",C31)</f>
        <v>GATA3 KO, clone_17; day4, MS168Y50</v>
      </c>
      <c r="F31" s="1" t="str">
        <f aca="false">CONCATENATE(N31, ", from 585B1 hiPSC BTAG reporter line")</f>
        <v>day4, from 585B1 hiPSC BTAG reporter line</v>
      </c>
      <c r="G31" s="1" t="s">
        <v>45</v>
      </c>
      <c r="H31" s="3" t="s">
        <v>25</v>
      </c>
      <c r="I31" s="1" t="str">
        <f aca="false">CONCATENATE("Transcriptome of amplified cDNA from PGCLC induction of  ", D31, " series, clone ", P31, ", harvested at ", N31, ", ", X31, "-sorted")</f>
        <v>Transcriptome of amplified cDNA from PGCLC induction of  GATA3 KO series, clone 17, harvested at day4, BTAG-sorted</v>
      </c>
      <c r="J31" s="1" t="s">
        <v>207</v>
      </c>
      <c r="K31" s="1" t="s">
        <v>208</v>
      </c>
      <c r="L31" s="1" t="s">
        <v>209</v>
      </c>
      <c r="M31" s="1" t="s">
        <v>210</v>
      </c>
      <c r="N31" s="1" t="s">
        <v>45</v>
      </c>
      <c r="O31" s="1" t="s">
        <v>178</v>
      </c>
      <c r="P31" s="1" t="n">
        <v>17</v>
      </c>
      <c r="Q31" s="1" t="s">
        <v>159</v>
      </c>
      <c r="R31" s="1" t="s">
        <v>159</v>
      </c>
      <c r="S31" s="1" t="n">
        <v>1</v>
      </c>
      <c r="T31" s="1" t="s">
        <v>103</v>
      </c>
      <c r="U31" s="1" t="s">
        <v>172</v>
      </c>
      <c r="V31" s="1" t="s">
        <v>123</v>
      </c>
      <c r="W31" s="1" t="str">
        <f aca="false">IF(V31="D", "Dox", IF(V31="BD","BMP+Dox", IF(V31="B","BMP","")))</f>
        <v>BMP</v>
      </c>
      <c r="X31" s="1" t="s">
        <v>124</v>
      </c>
      <c r="Y31" s="1" t="s">
        <v>125</v>
      </c>
    </row>
    <row r="32" customFormat="false" ht="14" hidden="false" customHeight="false" outlineLevel="0" collapsed="false">
      <c r="A32" s="1" t="s">
        <v>211</v>
      </c>
      <c r="B32" s="1" t="str">
        <f aca="false">SUBSTITUTE(A32,"sample ","")</f>
        <v>134</v>
      </c>
      <c r="C32" s="0" t="str">
        <f aca="false">REPLACE(J32,6,1,"Y")</f>
        <v>MS168Y51</v>
      </c>
      <c r="D32" s="1" t="s">
        <v>153</v>
      </c>
      <c r="E32" s="1" t="str">
        <f aca="false">CONCATENATE(D32,", ","clone_",P32, "; ", N32, ", ",C32)</f>
        <v>GATA3 KO, clone_18; day4, MS168Y51</v>
      </c>
      <c r="F32" s="1" t="str">
        <f aca="false">CONCATENATE(N32, ", from 585B1 hiPSC BTAG reporter line")</f>
        <v>day4, from 585B1 hiPSC BTAG reporter line</v>
      </c>
      <c r="G32" s="1" t="s">
        <v>45</v>
      </c>
      <c r="H32" s="3" t="s">
        <v>25</v>
      </c>
      <c r="I32" s="1" t="str">
        <f aca="false">CONCATENATE("Transcriptome of amplified cDNA from PGCLC induction of  ", D32, " series, clone ", P32, ", harvested at ", N32, ", ", X32, "-sorted")</f>
        <v>Transcriptome of amplified cDNA from PGCLC induction of  GATA3 KO series, clone 18, harvested at day4, BTAG-sorted</v>
      </c>
      <c r="J32" s="1" t="s">
        <v>212</v>
      </c>
      <c r="K32" s="1" t="s">
        <v>213</v>
      </c>
      <c r="L32" s="1" t="s">
        <v>214</v>
      </c>
      <c r="M32" s="1" t="s">
        <v>215</v>
      </c>
      <c r="N32" s="1" t="s">
        <v>45</v>
      </c>
      <c r="O32" s="1" t="s">
        <v>184</v>
      </c>
      <c r="P32" s="1" t="n">
        <v>18</v>
      </c>
      <c r="Q32" s="1" t="s">
        <v>159</v>
      </c>
      <c r="R32" s="1" t="s">
        <v>159</v>
      </c>
      <c r="S32" s="1" t="n">
        <v>1</v>
      </c>
      <c r="T32" s="1" t="s">
        <v>103</v>
      </c>
      <c r="U32" s="1" t="s">
        <v>172</v>
      </c>
      <c r="V32" s="1" t="s">
        <v>123</v>
      </c>
      <c r="W32" s="1" t="str">
        <f aca="false">IF(V32="D", "Dox", IF(V32="BD","BMP+Dox", IF(V32="B","BMP","")))</f>
        <v>BMP</v>
      </c>
      <c r="X32" s="1" t="s">
        <v>124</v>
      </c>
      <c r="Y32" s="1" t="s">
        <v>125</v>
      </c>
    </row>
    <row r="33" customFormat="false" ht="14" hidden="false" customHeight="false" outlineLevel="0" collapsed="false">
      <c r="A33" s="1" t="s">
        <v>216</v>
      </c>
      <c r="B33" s="1" t="str">
        <f aca="false">SUBSTITUTE(A33,"sample ","")</f>
        <v>135</v>
      </c>
      <c r="C33" s="0" t="str">
        <f aca="false">REPLACE(J33,6,1,"Y")</f>
        <v>MS168Y52</v>
      </c>
      <c r="D33" s="1" t="s">
        <v>153</v>
      </c>
      <c r="E33" s="1" t="str">
        <f aca="false">CONCATENATE(D33,", ","clone_",P33, "; ", N33, ", ",C33)</f>
        <v>GATA3 KO, clone_40; day4, MS168Y52</v>
      </c>
      <c r="F33" s="1" t="str">
        <f aca="false">CONCATENATE(N33, ", from 585B1 hiPSC BTAG reporter line")</f>
        <v>day4, from 585B1 hiPSC BTAG reporter line</v>
      </c>
      <c r="G33" s="1" t="s">
        <v>45</v>
      </c>
      <c r="H33" s="3" t="s">
        <v>25</v>
      </c>
      <c r="I33" s="1" t="str">
        <f aca="false">CONCATENATE("Transcriptome of amplified cDNA from PGCLC induction of  ", D33, " series, clone ", P33, ", harvested at ", N33, ", ", X33, "-sorted")</f>
        <v>Transcriptome of amplified cDNA from PGCLC induction of  GATA3 KO series, clone 40, harvested at day4, BTAG-sorted</v>
      </c>
      <c r="J33" s="1" t="s">
        <v>217</v>
      </c>
      <c r="K33" s="1" t="s">
        <v>218</v>
      </c>
      <c r="L33" s="1" t="s">
        <v>219</v>
      </c>
      <c r="M33" s="1" t="s">
        <v>220</v>
      </c>
      <c r="N33" s="1" t="s">
        <v>45</v>
      </c>
      <c r="O33" s="1" t="s">
        <v>190</v>
      </c>
      <c r="P33" s="1" t="n">
        <v>40</v>
      </c>
      <c r="Q33" s="1" t="s">
        <v>159</v>
      </c>
      <c r="R33" s="1" t="s">
        <v>159</v>
      </c>
      <c r="S33" s="1" t="n">
        <v>1</v>
      </c>
      <c r="T33" s="1" t="s">
        <v>103</v>
      </c>
      <c r="U33" s="1" t="s">
        <v>172</v>
      </c>
      <c r="V33" s="1" t="s">
        <v>123</v>
      </c>
      <c r="W33" s="1" t="str">
        <f aca="false">IF(V33="D", "Dox", IF(V33="BD","BMP+Dox", IF(V33="B","BMP","")))</f>
        <v>BMP</v>
      </c>
      <c r="X33" s="1" t="s">
        <v>124</v>
      </c>
      <c r="Y33" s="1" t="s">
        <v>125</v>
      </c>
    </row>
    <row r="34" customFormat="false" ht="14" hidden="false" customHeight="false" outlineLevel="0" collapsed="false">
      <c r="A34" s="1" t="s">
        <v>221</v>
      </c>
      <c r="B34" s="1" t="str">
        <f aca="false">SUBSTITUTE(A34,"sample ","")</f>
        <v>149</v>
      </c>
      <c r="C34" s="0" t="str">
        <f aca="false">REPLACE(J34,6,1,"Y")</f>
        <v>MS188Y102</v>
      </c>
      <c r="D34" s="1" t="s">
        <v>153</v>
      </c>
      <c r="E34" s="1" t="str">
        <f aca="false">CONCATENATE(D34,", ","clone_",P34, "; ", N34, ", ",C34)</f>
        <v>GATA3 KO, clone_17; day2, MS188Y102</v>
      </c>
      <c r="F34" s="1" t="str">
        <f aca="false">CONCATENATE(N34, ", from 585B1 hiPSC BTAG reporter line")</f>
        <v>day2, from 585B1 hiPSC BTAG reporter line</v>
      </c>
      <c r="G34" s="1" t="s">
        <v>36</v>
      </c>
      <c r="H34" s="3" t="s">
        <v>25</v>
      </c>
      <c r="I34" s="1" t="str">
        <f aca="false">CONCATENATE("Transcriptome of amplified cDNA from PGCLC induction of  ", D34, " series, clone ", P34, ", harvested at ", N34, ", ", X34, "-sorted")</f>
        <v>Transcriptome of amplified cDNA from PGCLC induction of  GATA3 KO series, clone 17, harvested at day2, BTAG-sorted</v>
      </c>
      <c r="J34" s="1" t="s">
        <v>222</v>
      </c>
      <c r="K34" s="1" t="s">
        <v>223</v>
      </c>
      <c r="L34" s="1" t="s">
        <v>224</v>
      </c>
      <c r="M34" s="1" t="s">
        <v>225</v>
      </c>
      <c r="N34" s="1" t="s">
        <v>36</v>
      </c>
      <c r="O34" s="1" t="s">
        <v>178</v>
      </c>
      <c r="P34" s="1" t="n">
        <v>17</v>
      </c>
      <c r="Q34" s="1" t="s">
        <v>159</v>
      </c>
      <c r="R34" s="1" t="s">
        <v>159</v>
      </c>
      <c r="S34" s="1" t="n">
        <v>2</v>
      </c>
      <c r="T34" s="1" t="s">
        <v>103</v>
      </c>
      <c r="U34" s="1" t="str">
        <f aca="false">CONCATENATE(R34,"_",T34,"_",N34)</f>
        <v>BAG3_KO_day2</v>
      </c>
      <c r="V34" s="1" t="s">
        <v>123</v>
      </c>
      <c r="W34" s="1" t="str">
        <f aca="false">IF(V34="D", "Dox", IF(V34="BD","BMP+Dox", IF(V34="B","BMP","")))</f>
        <v>BMP</v>
      </c>
      <c r="X34" s="1" t="s">
        <v>124</v>
      </c>
      <c r="Y34" s="1" t="s">
        <v>125</v>
      </c>
    </row>
    <row r="35" customFormat="false" ht="14" hidden="false" customHeight="false" outlineLevel="0" collapsed="false">
      <c r="A35" s="1" t="s">
        <v>226</v>
      </c>
      <c r="B35" s="1" t="str">
        <f aca="false">SUBSTITUTE(A35,"sample ","")</f>
        <v>150</v>
      </c>
      <c r="C35" s="0" t="str">
        <f aca="false">REPLACE(J35,6,1,"Y")</f>
        <v>MS188Y103</v>
      </c>
      <c r="D35" s="1" t="s">
        <v>153</v>
      </c>
      <c r="E35" s="1" t="str">
        <f aca="false">CONCATENATE(D35,", ","clone_",P35, "; ", N35, ", ",C35)</f>
        <v>GATA3 KO, clone_18; day2, MS188Y103</v>
      </c>
      <c r="F35" s="1" t="str">
        <f aca="false">CONCATENATE(N35, ", from 585B1 hiPSC BTAG reporter line")</f>
        <v>day2, from 585B1 hiPSC BTAG reporter line</v>
      </c>
      <c r="G35" s="1" t="s">
        <v>36</v>
      </c>
      <c r="H35" s="3" t="s">
        <v>25</v>
      </c>
      <c r="I35" s="1" t="str">
        <f aca="false">CONCATENATE("Transcriptome of amplified cDNA from PGCLC induction of  ", D35, " series, clone ", P35, ", harvested at ", N35, ", ", X35, "-sorted")</f>
        <v>Transcriptome of amplified cDNA from PGCLC induction of  GATA3 KO series, clone 18, harvested at day2, BTAG-sorted</v>
      </c>
      <c r="J35" s="1" t="s">
        <v>227</v>
      </c>
      <c r="K35" s="1" t="s">
        <v>228</v>
      </c>
      <c r="L35" s="1" t="s">
        <v>229</v>
      </c>
      <c r="M35" s="1" t="s">
        <v>230</v>
      </c>
      <c r="N35" s="1" t="s">
        <v>36</v>
      </c>
      <c r="O35" s="1" t="s">
        <v>184</v>
      </c>
      <c r="P35" s="1" t="n">
        <v>18</v>
      </c>
      <c r="Q35" s="1" t="s">
        <v>159</v>
      </c>
      <c r="R35" s="1" t="s">
        <v>159</v>
      </c>
      <c r="S35" s="1" t="n">
        <v>2</v>
      </c>
      <c r="T35" s="1" t="s">
        <v>103</v>
      </c>
      <c r="U35" s="1" t="str">
        <f aca="false">CONCATENATE(R35,"_",T35,"_",N35)</f>
        <v>BAG3_KO_day2</v>
      </c>
      <c r="V35" s="1" t="s">
        <v>123</v>
      </c>
      <c r="W35" s="1" t="str">
        <f aca="false">IF(V35="D", "Dox", IF(V35="BD","BMP+Dox", IF(V35="B","BMP","")))</f>
        <v>BMP</v>
      </c>
      <c r="X35" s="1" t="s">
        <v>124</v>
      </c>
      <c r="Y35" s="1" t="s">
        <v>125</v>
      </c>
    </row>
    <row r="36" customFormat="false" ht="14" hidden="false" customHeight="false" outlineLevel="0" collapsed="false">
      <c r="A36" s="1" t="s">
        <v>231</v>
      </c>
      <c r="B36" s="1" t="str">
        <f aca="false">SUBSTITUTE(A36,"sample ","")</f>
        <v>151</v>
      </c>
      <c r="C36" s="0" t="str">
        <f aca="false">REPLACE(J36,6,1,"Y")</f>
        <v>MS188Y104</v>
      </c>
      <c r="D36" s="1" t="s">
        <v>153</v>
      </c>
      <c r="E36" s="1" t="str">
        <f aca="false">CONCATENATE(D36,", ","clone_",P36, "; ", N36, ", ",C36)</f>
        <v>GATA3 KO, clone_30; day2, MS188Y104</v>
      </c>
      <c r="F36" s="1" t="str">
        <f aca="false">CONCATENATE(N36, ", from 585B1 hiPSC BTAG reporter line")</f>
        <v>day2, from 585B1 hiPSC BTAG reporter line</v>
      </c>
      <c r="G36" s="1" t="s">
        <v>36</v>
      </c>
      <c r="H36" s="3" t="s">
        <v>25</v>
      </c>
      <c r="I36" s="1" t="str">
        <f aca="false">CONCATENATE("Transcriptome of amplified cDNA from PGCLC induction of  ", D36, " series, clone ", P36, ", harvested at ", N36, ", ", X36, "-sorted")</f>
        <v>Transcriptome of amplified cDNA from PGCLC induction of  GATA3 KO series, clone 30, harvested at day2, BTAG-sorted</v>
      </c>
      <c r="J36" s="1" t="s">
        <v>232</v>
      </c>
      <c r="K36" s="1" t="s">
        <v>233</v>
      </c>
      <c r="L36" s="1" t="s">
        <v>234</v>
      </c>
      <c r="M36" s="1" t="s">
        <v>235</v>
      </c>
      <c r="N36" s="1" t="s">
        <v>36</v>
      </c>
      <c r="O36" s="1" t="s">
        <v>158</v>
      </c>
      <c r="P36" s="1" t="n">
        <v>30</v>
      </c>
      <c r="Q36" s="1" t="s">
        <v>159</v>
      </c>
      <c r="R36" s="1" t="s">
        <v>159</v>
      </c>
      <c r="S36" s="1" t="n">
        <v>2</v>
      </c>
      <c r="T36" s="1" t="s">
        <v>103</v>
      </c>
      <c r="U36" s="1" t="str">
        <f aca="false">CONCATENATE(R36,"_",T36,"_",N36)</f>
        <v>BAG3_KO_day2</v>
      </c>
      <c r="V36" s="1" t="s">
        <v>123</v>
      </c>
      <c r="W36" s="1" t="str">
        <f aca="false">IF(V36="D", "Dox", IF(V36="BD","BMP+Dox", IF(V36="B","BMP","")))</f>
        <v>BMP</v>
      </c>
      <c r="X36" s="1" t="s">
        <v>124</v>
      </c>
      <c r="Y36" s="1" t="s">
        <v>125</v>
      </c>
    </row>
    <row r="37" customFormat="false" ht="14" hidden="false" customHeight="false" outlineLevel="0" collapsed="false">
      <c r="A37" s="1" t="s">
        <v>236</v>
      </c>
      <c r="B37" s="1" t="str">
        <f aca="false">SUBSTITUTE(A37,"sample ","")</f>
        <v>152</v>
      </c>
      <c r="C37" s="0" t="str">
        <f aca="false">REPLACE(J37,6,1,"Y")</f>
        <v>MS188Y105</v>
      </c>
      <c r="D37" s="1" t="s">
        <v>153</v>
      </c>
      <c r="E37" s="1" t="str">
        <f aca="false">CONCATENATE(D37,", ","clone_",P37, "; ", N37, ", ",C37)</f>
        <v>GATA3 KO, clone_40; day2, MS188Y105</v>
      </c>
      <c r="F37" s="1" t="str">
        <f aca="false">CONCATENATE(N37, ", from 585B1 hiPSC BTAG reporter line")</f>
        <v>day2, from 585B1 hiPSC BTAG reporter line</v>
      </c>
      <c r="G37" s="1" t="s">
        <v>36</v>
      </c>
      <c r="H37" s="3" t="s">
        <v>25</v>
      </c>
      <c r="I37" s="1" t="str">
        <f aca="false">CONCATENATE("Transcriptome of amplified cDNA from PGCLC induction of  ", D37, " series, clone ", P37, ", harvested at ", N37, ", ", X37, "-sorted")</f>
        <v>Transcriptome of amplified cDNA from PGCLC induction of  GATA3 KO series, clone 40, harvested at day2, BTAG-sorted</v>
      </c>
      <c r="J37" s="1" t="s">
        <v>237</v>
      </c>
      <c r="K37" s="1" t="s">
        <v>238</v>
      </c>
      <c r="L37" s="1" t="s">
        <v>239</v>
      </c>
      <c r="M37" s="1" t="s">
        <v>240</v>
      </c>
      <c r="N37" s="1" t="s">
        <v>36</v>
      </c>
      <c r="O37" s="1" t="s">
        <v>190</v>
      </c>
      <c r="P37" s="1" t="n">
        <v>40</v>
      </c>
      <c r="Q37" s="1" t="s">
        <v>159</v>
      </c>
      <c r="R37" s="1" t="s">
        <v>159</v>
      </c>
      <c r="S37" s="1" t="n">
        <v>2</v>
      </c>
      <c r="T37" s="1" t="s">
        <v>103</v>
      </c>
      <c r="U37" s="1" t="str">
        <f aca="false">CONCATENATE(R37,"_",T37,"_",N37)</f>
        <v>BAG3_KO_day2</v>
      </c>
      <c r="V37" s="1" t="s">
        <v>123</v>
      </c>
      <c r="W37" s="1" t="str">
        <f aca="false">IF(V37="D", "Dox", IF(V37="BD","BMP+Dox", IF(V37="B","BMP","")))</f>
        <v>BMP</v>
      </c>
      <c r="X37" s="1" t="s">
        <v>124</v>
      </c>
      <c r="Y37" s="1" t="s">
        <v>125</v>
      </c>
    </row>
    <row r="38" customFormat="false" ht="14" hidden="false" customHeight="false" outlineLevel="0" collapsed="false">
      <c r="A38" s="1" t="s">
        <v>241</v>
      </c>
      <c r="B38" s="1" t="str">
        <f aca="false">SUBSTITUTE(A38,"sample ","")</f>
        <v>154</v>
      </c>
      <c r="C38" s="0" t="str">
        <f aca="false">REPLACE(J38,6,1,"Y")</f>
        <v>MS192Y108</v>
      </c>
      <c r="D38" s="1" t="s">
        <v>153</v>
      </c>
      <c r="E38" s="1" t="str">
        <f aca="false">CONCATENATE(D38,", ","clone_",P38, "; ", N38, ", ",C38)</f>
        <v>GATA3 KO, clone_17; day4, MS192Y108</v>
      </c>
      <c r="F38" s="1" t="str">
        <f aca="false">CONCATENATE(N38, ", from 585B1 hiPSC BTAG reporter line")</f>
        <v>day4, from 585B1 hiPSC BTAG reporter line</v>
      </c>
      <c r="G38" s="1" t="s">
        <v>45</v>
      </c>
      <c r="H38" s="3" t="s">
        <v>25</v>
      </c>
      <c r="I38" s="1" t="str">
        <f aca="false">CONCATENATE("Transcriptome of amplified cDNA from PGCLC induction of  ", D38, " series, clone ", P38, ", harvested at ", N38, ", ", X38, "-sorted")</f>
        <v>Transcriptome of amplified cDNA from PGCLC induction of  GATA3 KO series, clone 17, harvested at day4, BTAG-sorted</v>
      </c>
      <c r="J38" s="4" t="s">
        <v>242</v>
      </c>
      <c r="K38" s="1" t="s">
        <v>243</v>
      </c>
      <c r="L38" s="1" t="s">
        <v>244</v>
      </c>
      <c r="M38" s="1" t="s">
        <v>245</v>
      </c>
      <c r="N38" s="1" t="s">
        <v>45</v>
      </c>
      <c r="O38" s="1" t="s">
        <v>178</v>
      </c>
      <c r="P38" s="1" t="n">
        <v>17</v>
      </c>
      <c r="Q38" s="1" t="s">
        <v>159</v>
      </c>
      <c r="R38" s="1" t="s">
        <v>159</v>
      </c>
      <c r="S38" s="1" t="n">
        <v>2</v>
      </c>
      <c r="T38" s="1" t="s">
        <v>103</v>
      </c>
      <c r="U38" s="1" t="s">
        <v>172</v>
      </c>
      <c r="V38" s="1" t="s">
        <v>123</v>
      </c>
      <c r="W38" s="1" t="str">
        <f aca="false">IF(V38="D", "Dox", IF(V38="BD","BMP+Dox", IF(V38="B","BMP","")))</f>
        <v>BMP</v>
      </c>
      <c r="X38" s="1" t="s">
        <v>124</v>
      </c>
      <c r="Y38" s="1" t="s">
        <v>125</v>
      </c>
    </row>
    <row r="39" customFormat="false" ht="14" hidden="false" customHeight="false" outlineLevel="0" collapsed="false">
      <c r="A39" s="1" t="s">
        <v>246</v>
      </c>
      <c r="B39" s="1" t="str">
        <f aca="false">SUBSTITUTE(A39,"sample ","")</f>
        <v>155</v>
      </c>
      <c r="C39" s="0" t="str">
        <f aca="false">REPLACE(J39,6,1,"Y")</f>
        <v>MS188Y108</v>
      </c>
      <c r="D39" s="1" t="s">
        <v>153</v>
      </c>
      <c r="E39" s="1" t="str">
        <f aca="false">CONCATENATE(D39,", ","clone_",P39, "; ", N39, ", ",C39)</f>
        <v>GATA3 KO, clone_18; day4, MS188Y108</v>
      </c>
      <c r="F39" s="1" t="str">
        <f aca="false">CONCATENATE(N39, ", from 585B1 hiPSC BTAG reporter line")</f>
        <v>day4, from 585B1 hiPSC BTAG reporter line</v>
      </c>
      <c r="G39" s="1" t="s">
        <v>45</v>
      </c>
      <c r="H39" s="3" t="s">
        <v>25</v>
      </c>
      <c r="I39" s="1" t="str">
        <f aca="false">CONCATENATE("Transcriptome of amplified cDNA from PGCLC induction of  ", D39, " series, clone ", P39, ", harvested at ", N39, ", ", X39, "-sorted")</f>
        <v>Transcriptome of amplified cDNA from PGCLC induction of  GATA3 KO series, clone 18, harvested at day4, BTAG-sorted</v>
      </c>
      <c r="J39" s="1" t="s">
        <v>247</v>
      </c>
      <c r="K39" s="1" t="s">
        <v>248</v>
      </c>
      <c r="L39" s="1" t="s">
        <v>249</v>
      </c>
      <c r="M39" s="1" t="s">
        <v>250</v>
      </c>
      <c r="N39" s="1" t="s">
        <v>45</v>
      </c>
      <c r="O39" s="1" t="s">
        <v>184</v>
      </c>
      <c r="P39" s="1" t="n">
        <v>18</v>
      </c>
      <c r="Q39" s="1" t="s">
        <v>159</v>
      </c>
      <c r="R39" s="1" t="s">
        <v>159</v>
      </c>
      <c r="S39" s="1" t="n">
        <v>2</v>
      </c>
      <c r="T39" s="1" t="s">
        <v>103</v>
      </c>
      <c r="U39" s="1" t="str">
        <f aca="false">CONCATENATE(R39,"_",T39,"_",N39)</f>
        <v>BAG3_KO_day4</v>
      </c>
      <c r="V39" s="1" t="s">
        <v>123</v>
      </c>
      <c r="W39" s="1" t="str">
        <f aca="false">IF(V39="D", "Dox", IF(V39="BD","BMP+Dox", IF(V39="B","BMP","")))</f>
        <v>BMP</v>
      </c>
      <c r="X39" s="1" t="s">
        <v>124</v>
      </c>
      <c r="Y39" s="1" t="s">
        <v>125</v>
      </c>
    </row>
    <row r="40" customFormat="false" ht="14" hidden="false" customHeight="false" outlineLevel="0" collapsed="false">
      <c r="A40" s="1" t="s">
        <v>251</v>
      </c>
      <c r="B40" s="1" t="str">
        <f aca="false">SUBSTITUTE(A40,"sample ","")</f>
        <v>156</v>
      </c>
      <c r="C40" s="0" t="str">
        <f aca="false">REPLACE(J40,6,1,"Y")</f>
        <v>MS192Y109</v>
      </c>
      <c r="D40" s="1" t="s">
        <v>153</v>
      </c>
      <c r="E40" s="1" t="str">
        <f aca="false">CONCATENATE(D40,", ","clone_",P40, "; ", N40, ", ",C40)</f>
        <v>GATA3 KO, clone_30; day4, MS192Y109</v>
      </c>
      <c r="F40" s="1" t="str">
        <f aca="false">CONCATENATE(N40, ", from 585B1 hiPSC BTAG reporter line")</f>
        <v>day4, from 585B1 hiPSC BTAG reporter line</v>
      </c>
      <c r="G40" s="1" t="s">
        <v>45</v>
      </c>
      <c r="H40" s="3" t="s">
        <v>25</v>
      </c>
      <c r="I40" s="1" t="str">
        <f aca="false">CONCATENATE("Transcriptome of amplified cDNA from PGCLC induction of  ", D40, " series, clone ", P40, ", harvested at ", N40, ", ", X40, "-sorted")</f>
        <v>Transcriptome of amplified cDNA from PGCLC induction of  GATA3 KO series, clone 30, harvested at day4, BTAG-sorted</v>
      </c>
      <c r="J40" s="4" t="s">
        <v>252</v>
      </c>
      <c r="K40" s="1" t="s">
        <v>253</v>
      </c>
      <c r="L40" s="1" t="s">
        <v>254</v>
      </c>
      <c r="M40" s="1" t="s">
        <v>255</v>
      </c>
      <c r="N40" s="1" t="s">
        <v>45</v>
      </c>
      <c r="O40" s="1" t="s">
        <v>158</v>
      </c>
      <c r="P40" s="1" t="n">
        <v>30</v>
      </c>
      <c r="Q40" s="1" t="s">
        <v>159</v>
      </c>
      <c r="R40" s="1" t="s">
        <v>159</v>
      </c>
      <c r="S40" s="1" t="n">
        <v>2</v>
      </c>
      <c r="T40" s="1" t="s">
        <v>103</v>
      </c>
      <c r="U40" s="1" t="s">
        <v>172</v>
      </c>
      <c r="V40" s="1" t="s">
        <v>123</v>
      </c>
      <c r="W40" s="1" t="str">
        <f aca="false">IF(V40="D", "Dox", IF(V40="BD","BMP+Dox", IF(V40="B","BMP","")))</f>
        <v>BMP</v>
      </c>
      <c r="X40" s="1" t="s">
        <v>124</v>
      </c>
      <c r="Y40" s="1" t="s">
        <v>125</v>
      </c>
    </row>
    <row r="41" customFormat="false" ht="14" hidden="false" customHeight="false" outlineLevel="0" collapsed="false">
      <c r="A41" s="1" t="s">
        <v>256</v>
      </c>
      <c r="B41" s="1" t="str">
        <f aca="false">SUBSTITUTE(A41,"sample ","")</f>
        <v>157</v>
      </c>
      <c r="C41" s="0" t="str">
        <f aca="false">REPLACE(J41,6,1,"Y")</f>
        <v>MS188Y110</v>
      </c>
      <c r="D41" s="1" t="s">
        <v>153</v>
      </c>
      <c r="E41" s="1" t="str">
        <f aca="false">CONCATENATE(D41,", ","clone_",P41, "; ", N41, ", ",C41)</f>
        <v>GATA3 KO, clone_40; day4, MS188Y110</v>
      </c>
      <c r="F41" s="1" t="str">
        <f aca="false">CONCATENATE(N41, ", from 585B1 hiPSC BTAG reporter line")</f>
        <v>day4, from 585B1 hiPSC BTAG reporter line</v>
      </c>
      <c r="G41" s="1" t="s">
        <v>45</v>
      </c>
      <c r="H41" s="3" t="s">
        <v>25</v>
      </c>
      <c r="I41" s="1" t="str">
        <f aca="false">CONCATENATE("Transcriptome of amplified cDNA from PGCLC induction of  ", D41, " series, clone ", P41, ", harvested at ", N41, ", ", X41, "-sorted")</f>
        <v>Transcriptome of amplified cDNA from PGCLC induction of  GATA3 KO series, clone 40, harvested at day4, BTAG-sorted</v>
      </c>
      <c r="J41" s="1" t="s">
        <v>257</v>
      </c>
      <c r="K41" s="1" t="s">
        <v>258</v>
      </c>
      <c r="L41" s="1" t="s">
        <v>259</v>
      </c>
      <c r="M41" s="1" t="s">
        <v>260</v>
      </c>
      <c r="N41" s="1" t="s">
        <v>45</v>
      </c>
      <c r="O41" s="1" t="s">
        <v>190</v>
      </c>
      <c r="P41" s="1" t="n">
        <v>40</v>
      </c>
      <c r="Q41" s="1" t="s">
        <v>159</v>
      </c>
      <c r="R41" s="1" t="s">
        <v>159</v>
      </c>
      <c r="S41" s="1" t="n">
        <v>2</v>
      </c>
      <c r="T41" s="1" t="s">
        <v>103</v>
      </c>
      <c r="U41" s="1" t="str">
        <f aca="false">CONCATENATE(R41,"_",T41,"_",N41)</f>
        <v>BAG3_KO_day4</v>
      </c>
      <c r="V41" s="1" t="s">
        <v>123</v>
      </c>
      <c r="W41" s="1" t="str">
        <f aca="false">IF(V41="D", "Dox", IF(V41="BD","BMP+Dox", IF(V41="B","BMP","")))</f>
        <v>BMP</v>
      </c>
      <c r="X41" s="1" t="s">
        <v>124</v>
      </c>
      <c r="Y41" s="1" t="s">
        <v>125</v>
      </c>
    </row>
    <row r="42" customFormat="false" ht="14" hidden="false" customHeight="false" outlineLevel="0" collapsed="false">
      <c r="A42" s="1" t="s">
        <v>261</v>
      </c>
      <c r="B42" s="1" t="str">
        <f aca="false">SUBSTITUTE(A42,"sample ","")</f>
        <v>159</v>
      </c>
      <c r="C42" s="0" t="str">
        <f aca="false">REPLACE(J42,6,1,"Y")</f>
        <v>MS188Y112</v>
      </c>
      <c r="D42" s="1" t="s">
        <v>153</v>
      </c>
      <c r="E42" s="1" t="str">
        <f aca="false">CONCATENATE(D42,", ","clone_",P42, "; ", N42, ", ",C42)</f>
        <v>GATA3 KO, clone_17; day6, MS188Y112</v>
      </c>
      <c r="F42" s="1" t="str">
        <f aca="false">CONCATENATE(N42, ", from 585B1 hiPSC BTAG reporter line")</f>
        <v>day6, from 585B1 hiPSC BTAG reporter line</v>
      </c>
      <c r="G42" s="1" t="s">
        <v>262</v>
      </c>
      <c r="H42" s="3" t="s">
        <v>25</v>
      </c>
      <c r="I42" s="1" t="str">
        <f aca="false">CONCATENATE("Transcriptome of amplified cDNA from PGCLC induction of  ", D42, " series, clone ", P42, ", harvested at ", N42, ", ", X42, "-sorted")</f>
        <v>Transcriptome of amplified cDNA from PGCLC induction of  GATA3 KO series, clone 17, harvested at day6, BTAG-sorted</v>
      </c>
      <c r="J42" s="1" t="s">
        <v>263</v>
      </c>
      <c r="K42" s="1" t="s">
        <v>264</v>
      </c>
      <c r="L42" s="1" t="s">
        <v>265</v>
      </c>
      <c r="M42" s="1" t="s">
        <v>266</v>
      </c>
      <c r="N42" s="1" t="s">
        <v>262</v>
      </c>
      <c r="O42" s="1" t="s">
        <v>178</v>
      </c>
      <c r="P42" s="1" t="n">
        <v>17</v>
      </c>
      <c r="Q42" s="1" t="s">
        <v>159</v>
      </c>
      <c r="R42" s="1" t="s">
        <v>159</v>
      </c>
      <c r="S42" s="1" t="n">
        <v>2</v>
      </c>
      <c r="T42" s="1" t="s">
        <v>103</v>
      </c>
      <c r="U42" s="1" t="str">
        <f aca="false">CONCATENATE(R42,"_",T42,"_",N42)</f>
        <v>BAG3_KO_day6</v>
      </c>
      <c r="V42" s="1" t="s">
        <v>123</v>
      </c>
      <c r="W42" s="1" t="str">
        <f aca="false">IF(V42="D", "Dox", IF(V42="BD","BMP+Dox", IF(V42="B","BMP","")))</f>
        <v>BMP</v>
      </c>
      <c r="X42" s="1" t="s">
        <v>124</v>
      </c>
      <c r="Y42" s="1" t="s">
        <v>125</v>
      </c>
    </row>
    <row r="43" customFormat="false" ht="14" hidden="false" customHeight="false" outlineLevel="0" collapsed="false">
      <c r="A43" s="1" t="s">
        <v>267</v>
      </c>
      <c r="B43" s="1" t="str">
        <f aca="false">SUBSTITUTE(A43,"sample ","")</f>
        <v>160</v>
      </c>
      <c r="C43" s="0" t="str">
        <f aca="false">REPLACE(J43,6,1,"Y")</f>
        <v>MS188Y113</v>
      </c>
      <c r="D43" s="1" t="s">
        <v>153</v>
      </c>
      <c r="E43" s="1" t="str">
        <f aca="false">CONCATENATE(D43,", ","clone_",P43, "; ", N43, ", ",C43)</f>
        <v>GATA3 KO, clone_18; day6, MS188Y113</v>
      </c>
      <c r="F43" s="1" t="str">
        <f aca="false">CONCATENATE(N43, ", from 585B1 hiPSC BTAG reporter line")</f>
        <v>day6, from 585B1 hiPSC BTAG reporter line</v>
      </c>
      <c r="G43" s="1" t="s">
        <v>262</v>
      </c>
      <c r="H43" s="3" t="s">
        <v>25</v>
      </c>
      <c r="I43" s="1" t="str">
        <f aca="false">CONCATENATE("Transcriptome of amplified cDNA from PGCLC induction of  ", D43, " series, clone ", P43, ", harvested at ", N43, ", ", X43, "-sorted")</f>
        <v>Transcriptome of amplified cDNA from PGCLC induction of  GATA3 KO series, clone 18, harvested at day6, BTAG-sorted</v>
      </c>
      <c r="J43" s="1" t="s">
        <v>268</v>
      </c>
      <c r="K43" s="1" t="s">
        <v>269</v>
      </c>
      <c r="L43" s="1" t="s">
        <v>270</v>
      </c>
      <c r="M43" s="1" t="s">
        <v>271</v>
      </c>
      <c r="N43" s="1" t="s">
        <v>262</v>
      </c>
      <c r="O43" s="1" t="s">
        <v>184</v>
      </c>
      <c r="P43" s="1" t="n">
        <v>18</v>
      </c>
      <c r="Q43" s="1" t="s">
        <v>159</v>
      </c>
      <c r="R43" s="1" t="s">
        <v>159</v>
      </c>
      <c r="S43" s="1" t="n">
        <v>2</v>
      </c>
      <c r="T43" s="1" t="s">
        <v>103</v>
      </c>
      <c r="U43" s="1" t="str">
        <f aca="false">CONCATENATE(R43,"_",T43,"_",N43)</f>
        <v>BAG3_KO_day6</v>
      </c>
      <c r="V43" s="1" t="s">
        <v>123</v>
      </c>
      <c r="W43" s="1" t="str">
        <f aca="false">IF(V43="D", "Dox", IF(V43="BD","BMP+Dox", IF(V43="B","BMP","")))</f>
        <v>BMP</v>
      </c>
      <c r="X43" s="1" t="s">
        <v>124</v>
      </c>
      <c r="Y43" s="1" t="s">
        <v>125</v>
      </c>
    </row>
    <row r="44" customFormat="false" ht="13.8" hidden="false" customHeight="false" outlineLevel="0" collapsed="false">
      <c r="A44" s="1" t="s">
        <v>272</v>
      </c>
      <c r="B44" s="1" t="str">
        <f aca="false">SUBSTITUTE(A44,"sample ","")</f>
        <v>161</v>
      </c>
      <c r="C44" s="0" t="str">
        <f aca="false">REPLACE(J44,6,1,"Y")</f>
        <v>MS190Y114</v>
      </c>
      <c r="D44" s="1" t="s">
        <v>153</v>
      </c>
      <c r="E44" s="1" t="str">
        <f aca="false">CONCATENATE(D44,", ","clone_",P44, "; ", N44, ", ",C44)</f>
        <v>GATA3 KO, clone_30; day6, MS190Y114</v>
      </c>
      <c r="F44" s="1" t="str">
        <f aca="false">CONCATENATE(N44, ", from 585B1 hiPSC BTAG reporter line")</f>
        <v>day6, from 585B1 hiPSC BTAG reporter line</v>
      </c>
      <c r="G44" s="1" t="s">
        <v>262</v>
      </c>
      <c r="H44" s="3" t="s">
        <v>25</v>
      </c>
      <c r="I44" s="1" t="str">
        <f aca="false">CONCATENATE("Transcriptome of amplified cDNA from PGCLC induction of  ", D44, " series, clone ", P44, ", harvested at ", N44, ", ", X44, "-sorted")</f>
        <v>Transcriptome of amplified cDNA from PGCLC induction of  GATA3 KO series, clone 30, harvested at day6, BTAG-sorted</v>
      </c>
      <c r="J44" s="4" t="s">
        <v>273</v>
      </c>
      <c r="K44" s="1" t="s">
        <v>274</v>
      </c>
      <c r="L44" s="1" t="s">
        <v>275</v>
      </c>
      <c r="M44" s="1" t="s">
        <v>276</v>
      </c>
      <c r="N44" s="1" t="s">
        <v>262</v>
      </c>
      <c r="O44" s="1" t="s">
        <v>158</v>
      </c>
      <c r="P44" s="1" t="n">
        <v>30</v>
      </c>
      <c r="Q44" s="1" t="s">
        <v>159</v>
      </c>
      <c r="R44" s="1" t="s">
        <v>159</v>
      </c>
      <c r="S44" s="1" t="n">
        <v>2</v>
      </c>
      <c r="T44" s="1" t="s">
        <v>103</v>
      </c>
      <c r="U44" s="1" t="s">
        <v>277</v>
      </c>
      <c r="V44" s="1" t="s">
        <v>123</v>
      </c>
      <c r="W44" s="1" t="str">
        <f aca="false">IF(V44="D", "Dox", IF(V44="BD","BMP+Dox", IF(V44="B","BMP","")))</f>
        <v>BMP</v>
      </c>
      <c r="X44" s="1" t="s">
        <v>124</v>
      </c>
      <c r="Y44" s="1" t="s">
        <v>125</v>
      </c>
    </row>
    <row r="45" customFormat="false" ht="14" hidden="false" customHeight="false" outlineLevel="0" collapsed="false">
      <c r="A45" s="1" t="s">
        <v>278</v>
      </c>
      <c r="B45" s="1" t="str">
        <f aca="false">SUBSTITUTE(A45,"sample ","")</f>
        <v>162</v>
      </c>
      <c r="C45" s="0" t="str">
        <f aca="false">REPLACE(J45,6,1,"Y")</f>
        <v>MS190Y115</v>
      </c>
      <c r="D45" s="1" t="s">
        <v>153</v>
      </c>
      <c r="E45" s="1" t="str">
        <f aca="false">CONCATENATE(D45,", ","clone_",P45, "; ", N45, ", ",C45)</f>
        <v>GATA3 KO, clone_40; day6, MS190Y115</v>
      </c>
      <c r="F45" s="1" t="str">
        <f aca="false">CONCATENATE(N45, ", from 585B1 hiPSC BTAG reporter line")</f>
        <v>day6, from 585B1 hiPSC BTAG reporter line</v>
      </c>
      <c r="G45" s="1" t="s">
        <v>262</v>
      </c>
      <c r="H45" s="3" t="s">
        <v>25</v>
      </c>
      <c r="I45" s="1" t="str">
        <f aca="false">CONCATENATE("Transcriptome of amplified cDNA from PGCLC induction of  ", D45, " series, clone ", P45, ", harvested at ", N45, ", ", X45, "-sorted")</f>
        <v>Transcriptome of amplified cDNA from PGCLC induction of  GATA3 KO series, clone 40, harvested at day6, BTAG-sorted</v>
      </c>
      <c r="J45" s="4" t="s">
        <v>279</v>
      </c>
      <c r="K45" s="1" t="s">
        <v>280</v>
      </c>
      <c r="L45" s="1" t="s">
        <v>281</v>
      </c>
      <c r="M45" s="1" t="s">
        <v>282</v>
      </c>
      <c r="N45" s="1" t="s">
        <v>262</v>
      </c>
      <c r="O45" s="1" t="s">
        <v>190</v>
      </c>
      <c r="P45" s="1" t="n">
        <v>40</v>
      </c>
      <c r="Q45" s="1" t="s">
        <v>159</v>
      </c>
      <c r="R45" s="1" t="s">
        <v>159</v>
      </c>
      <c r="S45" s="1" t="n">
        <v>2</v>
      </c>
      <c r="T45" s="1" t="s">
        <v>103</v>
      </c>
      <c r="U45" s="1" t="s">
        <v>277</v>
      </c>
      <c r="V45" s="1" t="s">
        <v>123</v>
      </c>
      <c r="W45" s="1" t="str">
        <f aca="false">IF(V45="D", "Dox", IF(V45="BD","BMP+Dox", IF(V45="B","BMP","")))</f>
        <v>BMP</v>
      </c>
      <c r="X45" s="1" t="s">
        <v>124</v>
      </c>
      <c r="Y45" s="1" t="s">
        <v>125</v>
      </c>
    </row>
    <row r="46" customFormat="false" ht="14" hidden="false" customHeight="false" outlineLevel="0" collapsed="false">
      <c r="A46" s="1" t="s">
        <v>283</v>
      </c>
      <c r="B46" s="1" t="str">
        <f aca="false">SUBSTITUTE(A46,"sample ","")</f>
        <v>164</v>
      </c>
      <c r="C46" s="0" t="str">
        <f aca="false">REPLACE(J46,6,1,"Y")</f>
        <v>MS188Y117</v>
      </c>
      <c r="D46" s="1" t="s">
        <v>153</v>
      </c>
      <c r="E46" s="1" t="str">
        <f aca="false">CONCATENATE(D46,", ","clone_",P46, "; ", N46, ", ",C46)</f>
        <v>GATA3 KO, clone_17; day2, MS188Y117</v>
      </c>
      <c r="F46" s="1" t="str">
        <f aca="false">CONCATENATE(N46, ", from 585B1 hiPSC BTAG reporter line")</f>
        <v>day2, from 585B1 hiPSC BTAG reporter line</v>
      </c>
      <c r="G46" s="1" t="s">
        <v>36</v>
      </c>
      <c r="H46" s="3" t="s">
        <v>25</v>
      </c>
      <c r="I46" s="1" t="str">
        <f aca="false">CONCATENATE("Transcriptome of amplified cDNA from PGCLC induction of  ", D46, " series, clone ", P46, ", harvested at ", N46, ", ", X46, "-sorted")</f>
        <v>Transcriptome of amplified cDNA from PGCLC induction of  GATA3 KO series, clone 17, harvested at day2, BTAG-sorted</v>
      </c>
      <c r="J46" s="1" t="s">
        <v>284</v>
      </c>
      <c r="K46" s="1" t="s">
        <v>285</v>
      </c>
      <c r="L46" s="1" t="s">
        <v>286</v>
      </c>
      <c r="M46" s="1" t="s">
        <v>287</v>
      </c>
      <c r="N46" s="1" t="s">
        <v>36</v>
      </c>
      <c r="O46" s="1" t="s">
        <v>178</v>
      </c>
      <c r="P46" s="1" t="n">
        <v>17</v>
      </c>
      <c r="Q46" s="1" t="s">
        <v>159</v>
      </c>
      <c r="R46" s="1" t="s">
        <v>159</v>
      </c>
      <c r="S46" s="1" t="n">
        <v>3</v>
      </c>
      <c r="T46" s="1" t="s">
        <v>103</v>
      </c>
      <c r="U46" s="1" t="str">
        <f aca="false">CONCATENATE(R46,"_",T46,"_",N46)</f>
        <v>BAG3_KO_day2</v>
      </c>
      <c r="V46" s="1" t="s">
        <v>123</v>
      </c>
      <c r="W46" s="1" t="str">
        <f aca="false">IF(V46="D", "Dox", IF(V46="BD","BMP+Dox", IF(V46="B","BMP","")))</f>
        <v>BMP</v>
      </c>
      <c r="X46" s="1" t="s">
        <v>124</v>
      </c>
      <c r="Y46" s="1" t="s">
        <v>125</v>
      </c>
    </row>
    <row r="47" customFormat="false" ht="14" hidden="false" customHeight="false" outlineLevel="0" collapsed="false">
      <c r="A47" s="1" t="s">
        <v>288</v>
      </c>
      <c r="B47" s="1" t="str">
        <f aca="false">SUBSTITUTE(A47,"sample ","")</f>
        <v>165</v>
      </c>
      <c r="C47" s="0" t="str">
        <f aca="false">REPLACE(J47,6,1,"Y")</f>
        <v>MS188Y118</v>
      </c>
      <c r="D47" s="1" t="s">
        <v>153</v>
      </c>
      <c r="E47" s="1" t="str">
        <f aca="false">CONCATENATE(D47,", ","clone_",P47, "; ", N47, ", ",C47)</f>
        <v>GATA3 KO, clone_18; day2, MS188Y118</v>
      </c>
      <c r="F47" s="1" t="str">
        <f aca="false">CONCATENATE(N47, ", from 585B1 hiPSC BTAG reporter line")</f>
        <v>day2, from 585B1 hiPSC BTAG reporter line</v>
      </c>
      <c r="G47" s="1" t="s">
        <v>36</v>
      </c>
      <c r="H47" s="3" t="s">
        <v>25</v>
      </c>
      <c r="I47" s="1" t="str">
        <f aca="false">CONCATENATE("Transcriptome of amplified cDNA from PGCLC induction of  ", D47, " series, clone ", P47, ", harvested at ", N47, ", ", X47, "-sorted")</f>
        <v>Transcriptome of amplified cDNA from PGCLC induction of  GATA3 KO series, clone 18, harvested at day2, BTAG-sorted</v>
      </c>
      <c r="J47" s="1" t="s">
        <v>289</v>
      </c>
      <c r="K47" s="1" t="s">
        <v>290</v>
      </c>
      <c r="L47" s="1" t="s">
        <v>291</v>
      </c>
      <c r="M47" s="1" t="s">
        <v>292</v>
      </c>
      <c r="N47" s="1" t="s">
        <v>36</v>
      </c>
      <c r="O47" s="1" t="s">
        <v>184</v>
      </c>
      <c r="P47" s="1" t="n">
        <v>18</v>
      </c>
      <c r="Q47" s="1" t="s">
        <v>159</v>
      </c>
      <c r="R47" s="1" t="s">
        <v>159</v>
      </c>
      <c r="S47" s="1" t="n">
        <v>3</v>
      </c>
      <c r="T47" s="1" t="s">
        <v>103</v>
      </c>
      <c r="U47" s="1" t="str">
        <f aca="false">CONCATENATE(R47,"_",T47,"_",N47)</f>
        <v>BAG3_KO_day2</v>
      </c>
      <c r="V47" s="1" t="s">
        <v>123</v>
      </c>
      <c r="W47" s="1" t="str">
        <f aca="false">IF(V47="D", "Dox", IF(V47="BD","BMP+Dox", IF(V47="B","BMP","")))</f>
        <v>BMP</v>
      </c>
      <c r="X47" s="1" t="s">
        <v>124</v>
      </c>
      <c r="Y47" s="1" t="s">
        <v>125</v>
      </c>
    </row>
    <row r="48" customFormat="false" ht="14" hidden="false" customHeight="false" outlineLevel="0" collapsed="false">
      <c r="A48" s="1" t="s">
        <v>293</v>
      </c>
      <c r="B48" s="1" t="str">
        <f aca="false">SUBSTITUTE(A48,"sample ","")</f>
        <v>166</v>
      </c>
      <c r="C48" s="0" t="str">
        <f aca="false">REPLACE(J48,6,1,"Y")</f>
        <v>MS188Y119</v>
      </c>
      <c r="D48" s="1" t="s">
        <v>153</v>
      </c>
      <c r="E48" s="1" t="str">
        <f aca="false">CONCATENATE(D48,", ","clone_",P48, "; ", N48, ", ",C48)</f>
        <v>GATA3 KO, clone_30; day2, MS188Y119</v>
      </c>
      <c r="F48" s="1" t="str">
        <f aca="false">CONCATENATE(N48, ", from 585B1 hiPSC BTAG reporter line")</f>
        <v>day2, from 585B1 hiPSC BTAG reporter line</v>
      </c>
      <c r="G48" s="1" t="s">
        <v>36</v>
      </c>
      <c r="H48" s="3" t="s">
        <v>25</v>
      </c>
      <c r="I48" s="1" t="str">
        <f aca="false">CONCATENATE("Transcriptome of amplified cDNA from PGCLC induction of  ", D48, " series, clone ", P48, ", harvested at ", N48, ", ", X48, "-sorted")</f>
        <v>Transcriptome of amplified cDNA from PGCLC induction of  GATA3 KO series, clone 30, harvested at day2, BTAG-sorted</v>
      </c>
      <c r="J48" s="1" t="s">
        <v>294</v>
      </c>
      <c r="K48" s="1" t="s">
        <v>295</v>
      </c>
      <c r="L48" s="1" t="s">
        <v>296</v>
      </c>
      <c r="M48" s="1" t="s">
        <v>297</v>
      </c>
      <c r="N48" s="1" t="s">
        <v>36</v>
      </c>
      <c r="O48" s="1" t="s">
        <v>158</v>
      </c>
      <c r="P48" s="1" t="n">
        <v>30</v>
      </c>
      <c r="Q48" s="1" t="s">
        <v>159</v>
      </c>
      <c r="R48" s="1" t="s">
        <v>159</v>
      </c>
      <c r="S48" s="1" t="n">
        <v>3</v>
      </c>
      <c r="T48" s="1" t="s">
        <v>103</v>
      </c>
      <c r="U48" s="1" t="str">
        <f aca="false">CONCATENATE(R48,"_",T48,"_",N48)</f>
        <v>BAG3_KO_day2</v>
      </c>
      <c r="V48" s="1" t="s">
        <v>123</v>
      </c>
      <c r="W48" s="1" t="str">
        <f aca="false">IF(V48="D", "Dox", IF(V48="BD","BMP+Dox", IF(V48="B","BMP","")))</f>
        <v>BMP</v>
      </c>
      <c r="X48" s="1" t="s">
        <v>124</v>
      </c>
      <c r="Y48" s="1" t="s">
        <v>125</v>
      </c>
    </row>
    <row r="49" customFormat="false" ht="14" hidden="false" customHeight="false" outlineLevel="0" collapsed="false">
      <c r="A49" s="1" t="s">
        <v>298</v>
      </c>
      <c r="B49" s="1" t="str">
        <f aca="false">SUBSTITUTE(A49,"sample ","")</f>
        <v>167</v>
      </c>
      <c r="C49" s="0" t="str">
        <f aca="false">REPLACE(J49,6,1,"Y")</f>
        <v>MS188Y120</v>
      </c>
      <c r="D49" s="1" t="s">
        <v>153</v>
      </c>
      <c r="E49" s="1" t="str">
        <f aca="false">CONCATENATE(D49,", ","clone_",P49, "; ", N49, ", ",C49)</f>
        <v>GATA3 KO, clone_40; day2, MS188Y120</v>
      </c>
      <c r="F49" s="1" t="str">
        <f aca="false">CONCATENATE(N49, ", from 585B1 hiPSC BTAG reporter line")</f>
        <v>day2, from 585B1 hiPSC BTAG reporter line</v>
      </c>
      <c r="G49" s="1" t="s">
        <v>36</v>
      </c>
      <c r="H49" s="3" t="s">
        <v>25</v>
      </c>
      <c r="I49" s="1" t="str">
        <f aca="false">CONCATENATE("Transcriptome of amplified cDNA from PGCLC induction of  ", D49, " series, clone ", P49, ", harvested at ", N49, ", ", X49, "-sorted")</f>
        <v>Transcriptome of amplified cDNA from PGCLC induction of  GATA3 KO series, clone 40, harvested at day2, BTAG-sorted</v>
      </c>
      <c r="J49" s="1" t="s">
        <v>299</v>
      </c>
      <c r="K49" s="1" t="s">
        <v>300</v>
      </c>
      <c r="L49" s="1" t="s">
        <v>301</v>
      </c>
      <c r="M49" s="1" t="s">
        <v>302</v>
      </c>
      <c r="N49" s="1" t="s">
        <v>36</v>
      </c>
      <c r="O49" s="1" t="s">
        <v>190</v>
      </c>
      <c r="P49" s="1" t="n">
        <v>40</v>
      </c>
      <c r="Q49" s="1" t="s">
        <v>159</v>
      </c>
      <c r="R49" s="1" t="s">
        <v>159</v>
      </c>
      <c r="S49" s="1" t="n">
        <v>3</v>
      </c>
      <c r="T49" s="1" t="s">
        <v>103</v>
      </c>
      <c r="U49" s="1" t="str">
        <f aca="false">CONCATENATE(R49,"_",T49,"_",N49)</f>
        <v>BAG3_KO_day2</v>
      </c>
      <c r="V49" s="1" t="s">
        <v>123</v>
      </c>
      <c r="W49" s="1" t="str">
        <f aca="false">IF(V49="D", "Dox", IF(V49="BD","BMP+Dox", IF(V49="B","BMP","")))</f>
        <v>BMP</v>
      </c>
      <c r="X49" s="1" t="s">
        <v>124</v>
      </c>
      <c r="Y49" s="1" t="s">
        <v>125</v>
      </c>
    </row>
    <row r="50" customFormat="false" ht="14" hidden="false" customHeight="false" outlineLevel="0" collapsed="false">
      <c r="A50" s="1" t="s">
        <v>303</v>
      </c>
      <c r="B50" s="1" t="str">
        <f aca="false">SUBSTITUTE(A50,"sample ","")</f>
        <v>169</v>
      </c>
      <c r="C50" s="0" t="str">
        <f aca="false">REPLACE(J50,6,1,"Y")</f>
        <v>MS188Y122</v>
      </c>
      <c r="D50" s="1" t="s">
        <v>153</v>
      </c>
      <c r="E50" s="1" t="str">
        <f aca="false">CONCATENATE(D50,", ","clone_",P50, "; ", N50, ", ",C50)</f>
        <v>GATA3 KO, clone_17; day4, MS188Y122</v>
      </c>
      <c r="F50" s="1" t="str">
        <f aca="false">CONCATENATE(N50, ", from 585B1 hiPSC BTAG reporter line")</f>
        <v>day4, from 585B1 hiPSC BTAG reporter line</v>
      </c>
      <c r="G50" s="1" t="s">
        <v>45</v>
      </c>
      <c r="H50" s="3" t="s">
        <v>25</v>
      </c>
      <c r="I50" s="1" t="str">
        <f aca="false">CONCATENATE("Transcriptome of amplified cDNA from PGCLC induction of  ", D50, " series, clone ", P50, ", harvested at ", N50, ", ", X50, "-sorted")</f>
        <v>Transcriptome of amplified cDNA from PGCLC induction of  GATA3 KO series, clone 17, harvested at day4, BTAG-sorted</v>
      </c>
      <c r="J50" s="1" t="s">
        <v>304</v>
      </c>
      <c r="K50" s="1" t="s">
        <v>305</v>
      </c>
      <c r="L50" s="1" t="s">
        <v>306</v>
      </c>
      <c r="M50" s="1" t="s">
        <v>307</v>
      </c>
      <c r="N50" s="1" t="s">
        <v>45</v>
      </c>
      <c r="O50" s="1" t="s">
        <v>178</v>
      </c>
      <c r="P50" s="1" t="n">
        <v>17</v>
      </c>
      <c r="Q50" s="1" t="s">
        <v>159</v>
      </c>
      <c r="R50" s="1" t="s">
        <v>159</v>
      </c>
      <c r="S50" s="1" t="n">
        <v>3</v>
      </c>
      <c r="T50" s="1" t="s">
        <v>103</v>
      </c>
      <c r="U50" s="1" t="str">
        <f aca="false">CONCATENATE(R50,"_",T50,"_",N50)</f>
        <v>BAG3_KO_day4</v>
      </c>
      <c r="V50" s="1" t="s">
        <v>123</v>
      </c>
      <c r="W50" s="1" t="str">
        <f aca="false">IF(V50="D", "Dox", IF(V50="BD","BMP+Dox", IF(V50="B","BMP","")))</f>
        <v>BMP</v>
      </c>
      <c r="X50" s="1" t="s">
        <v>124</v>
      </c>
      <c r="Y50" s="1" t="s">
        <v>125</v>
      </c>
    </row>
    <row r="51" customFormat="false" ht="14" hidden="false" customHeight="false" outlineLevel="0" collapsed="false">
      <c r="A51" s="1" t="s">
        <v>308</v>
      </c>
      <c r="B51" s="1" t="str">
        <f aca="false">SUBSTITUTE(A51,"sample ","")</f>
        <v>170</v>
      </c>
      <c r="C51" s="0" t="str">
        <f aca="false">REPLACE(J51,6,1,"Y")</f>
        <v>MS188Y123</v>
      </c>
      <c r="D51" s="1" t="s">
        <v>153</v>
      </c>
      <c r="E51" s="1" t="str">
        <f aca="false">CONCATENATE(D51,", ","clone_",P51, "; ", N51, ", ",C51)</f>
        <v>GATA3 KO, clone_18; day4, MS188Y123</v>
      </c>
      <c r="F51" s="1" t="str">
        <f aca="false">CONCATENATE(N51, ", from 585B1 hiPSC BTAG reporter line")</f>
        <v>day4, from 585B1 hiPSC BTAG reporter line</v>
      </c>
      <c r="G51" s="1" t="s">
        <v>45</v>
      </c>
      <c r="H51" s="3" t="s">
        <v>25</v>
      </c>
      <c r="I51" s="1" t="str">
        <f aca="false">CONCATENATE("Transcriptome of amplified cDNA from PGCLC induction of  ", D51, " series, clone ", P51, ", harvested at ", N51, ", ", X51, "-sorted")</f>
        <v>Transcriptome of amplified cDNA from PGCLC induction of  GATA3 KO series, clone 18, harvested at day4, BTAG-sorted</v>
      </c>
      <c r="J51" s="1" t="s">
        <v>309</v>
      </c>
      <c r="K51" s="1" t="s">
        <v>310</v>
      </c>
      <c r="L51" s="1" t="s">
        <v>311</v>
      </c>
      <c r="M51" s="1" t="s">
        <v>312</v>
      </c>
      <c r="N51" s="1" t="s">
        <v>45</v>
      </c>
      <c r="O51" s="1" t="s">
        <v>184</v>
      </c>
      <c r="P51" s="1" t="n">
        <v>18</v>
      </c>
      <c r="Q51" s="1" t="s">
        <v>159</v>
      </c>
      <c r="R51" s="1" t="s">
        <v>159</v>
      </c>
      <c r="S51" s="1" t="n">
        <v>3</v>
      </c>
      <c r="T51" s="1" t="s">
        <v>103</v>
      </c>
      <c r="U51" s="1" t="str">
        <f aca="false">CONCATENATE(R51,"_",T51,"_",N51)</f>
        <v>BAG3_KO_day4</v>
      </c>
      <c r="V51" s="1" t="s">
        <v>123</v>
      </c>
      <c r="W51" s="1" t="str">
        <f aca="false">IF(V51="D", "Dox", IF(V51="BD","BMP+Dox", IF(V51="B","BMP","")))</f>
        <v>BMP</v>
      </c>
      <c r="X51" s="1" t="s">
        <v>124</v>
      </c>
      <c r="Y51" s="1" t="s">
        <v>125</v>
      </c>
    </row>
    <row r="52" customFormat="false" ht="14" hidden="false" customHeight="false" outlineLevel="0" collapsed="false">
      <c r="A52" s="1" t="s">
        <v>313</v>
      </c>
      <c r="B52" s="1" t="str">
        <f aca="false">SUBSTITUTE(A52,"sample ","")</f>
        <v>171</v>
      </c>
      <c r="C52" s="0" t="str">
        <f aca="false">REPLACE(J52,6,1,"Y")</f>
        <v>MS188Y124</v>
      </c>
      <c r="D52" s="1" t="s">
        <v>153</v>
      </c>
      <c r="E52" s="1" t="str">
        <f aca="false">CONCATENATE(D52,", ","clone_",P52, "; ", N52, ", ",C52)</f>
        <v>GATA3 KO, clone_30; day4, MS188Y124</v>
      </c>
      <c r="F52" s="1" t="str">
        <f aca="false">CONCATENATE(N52, ", from 585B1 hiPSC BTAG reporter line")</f>
        <v>day4, from 585B1 hiPSC BTAG reporter line</v>
      </c>
      <c r="G52" s="1" t="s">
        <v>45</v>
      </c>
      <c r="H52" s="3" t="s">
        <v>25</v>
      </c>
      <c r="I52" s="1" t="str">
        <f aca="false">CONCATENATE("Transcriptome of amplified cDNA from PGCLC induction of  ", D52, " series, clone ", P52, ", harvested at ", N52, ", ", X52, "-sorted")</f>
        <v>Transcriptome of amplified cDNA from PGCLC induction of  GATA3 KO series, clone 30, harvested at day4, BTAG-sorted</v>
      </c>
      <c r="J52" s="1" t="s">
        <v>314</v>
      </c>
      <c r="K52" s="1" t="s">
        <v>315</v>
      </c>
      <c r="L52" s="1" t="s">
        <v>316</v>
      </c>
      <c r="M52" s="1" t="s">
        <v>317</v>
      </c>
      <c r="N52" s="1" t="s">
        <v>45</v>
      </c>
      <c r="O52" s="1" t="s">
        <v>158</v>
      </c>
      <c r="P52" s="1" t="n">
        <v>30</v>
      </c>
      <c r="Q52" s="1" t="s">
        <v>159</v>
      </c>
      <c r="R52" s="1" t="s">
        <v>159</v>
      </c>
      <c r="S52" s="1" t="n">
        <v>3</v>
      </c>
      <c r="T52" s="1" t="s">
        <v>103</v>
      </c>
      <c r="U52" s="1" t="str">
        <f aca="false">CONCATENATE(R52,"_",T52,"_",N52)</f>
        <v>BAG3_KO_day4</v>
      </c>
      <c r="V52" s="1" t="s">
        <v>123</v>
      </c>
      <c r="W52" s="1" t="str">
        <f aca="false">IF(V52="D", "Dox", IF(V52="BD","BMP+Dox", IF(V52="B","BMP","")))</f>
        <v>BMP</v>
      </c>
      <c r="X52" s="1" t="s">
        <v>124</v>
      </c>
      <c r="Y52" s="1" t="s">
        <v>125</v>
      </c>
    </row>
    <row r="53" customFormat="false" ht="14" hidden="false" customHeight="false" outlineLevel="0" collapsed="false">
      <c r="A53" s="1" t="s">
        <v>318</v>
      </c>
      <c r="B53" s="1" t="str">
        <f aca="false">SUBSTITUTE(A53,"sample ","")</f>
        <v>172</v>
      </c>
      <c r="C53" s="0" t="str">
        <f aca="false">REPLACE(J53,6,1,"Y")</f>
        <v>MS188Y125</v>
      </c>
      <c r="D53" s="1" t="s">
        <v>153</v>
      </c>
      <c r="E53" s="1" t="str">
        <f aca="false">CONCATENATE(D53,", ","clone_",P53, "; ", N53, ", ",C53)</f>
        <v>GATA3 KO, clone_40; day4, MS188Y125</v>
      </c>
      <c r="F53" s="1" t="str">
        <f aca="false">CONCATENATE(N53, ", from 585B1 hiPSC BTAG reporter line")</f>
        <v>day4, from 585B1 hiPSC BTAG reporter line</v>
      </c>
      <c r="G53" s="1" t="s">
        <v>45</v>
      </c>
      <c r="H53" s="3" t="s">
        <v>25</v>
      </c>
      <c r="I53" s="1" t="str">
        <f aca="false">CONCATENATE("Transcriptome of amplified cDNA from PGCLC induction of  ", D53, " series, clone ", P53, ", harvested at ", N53, ", ", X53, "-sorted")</f>
        <v>Transcriptome of amplified cDNA from PGCLC induction of  GATA3 KO series, clone 40, harvested at day4, BTAG-sorted</v>
      </c>
      <c r="J53" s="1" t="s">
        <v>319</v>
      </c>
      <c r="K53" s="1" t="s">
        <v>320</v>
      </c>
      <c r="L53" s="1" t="s">
        <v>321</v>
      </c>
      <c r="M53" s="1" t="s">
        <v>322</v>
      </c>
      <c r="N53" s="1" t="s">
        <v>45</v>
      </c>
      <c r="O53" s="1" t="s">
        <v>190</v>
      </c>
      <c r="P53" s="1" t="n">
        <v>40</v>
      </c>
      <c r="Q53" s="1" t="s">
        <v>159</v>
      </c>
      <c r="R53" s="1" t="s">
        <v>159</v>
      </c>
      <c r="S53" s="1" t="n">
        <v>3</v>
      </c>
      <c r="T53" s="1" t="s">
        <v>103</v>
      </c>
      <c r="U53" s="1" t="str">
        <f aca="false">CONCATENATE(R53,"_",T53,"_",N53)</f>
        <v>BAG3_KO_day4</v>
      </c>
      <c r="V53" s="1" t="s">
        <v>123</v>
      </c>
      <c r="W53" s="1" t="str">
        <f aca="false">IF(V53="D", "Dox", IF(V53="BD","BMP+Dox", IF(V53="B","BMP","")))</f>
        <v>BMP</v>
      </c>
      <c r="X53" s="1" t="s">
        <v>124</v>
      </c>
      <c r="Y53" s="1" t="s">
        <v>125</v>
      </c>
    </row>
    <row r="54" customFormat="false" ht="14" hidden="false" customHeight="false" outlineLevel="0" collapsed="false">
      <c r="A54" s="1" t="s">
        <v>323</v>
      </c>
      <c r="B54" s="1" t="str">
        <f aca="false">SUBSTITUTE(A54,"sample ","")</f>
        <v>174</v>
      </c>
      <c r="C54" s="0" t="str">
        <f aca="false">REPLACE(J54,6,1,"Y")</f>
        <v>MS188Y127</v>
      </c>
      <c r="D54" s="1" t="s">
        <v>153</v>
      </c>
      <c r="E54" s="1" t="str">
        <f aca="false">CONCATENATE(D54,", ","clone_",P54, "; ", N54, ", ",C54)</f>
        <v>GATA3 KO, clone_17; day6, MS188Y127</v>
      </c>
      <c r="F54" s="1" t="str">
        <f aca="false">CONCATENATE(N54, ", from 585B1 hiPSC BTAG reporter line")</f>
        <v>day6, from 585B1 hiPSC BTAG reporter line</v>
      </c>
      <c r="G54" s="1" t="s">
        <v>262</v>
      </c>
      <c r="H54" s="3" t="s">
        <v>25</v>
      </c>
      <c r="I54" s="1" t="str">
        <f aca="false">CONCATENATE("Transcriptome of amplified cDNA from PGCLC induction of  ", D54, " series, clone ", P54, ", harvested at ", N54, ", ", X54, "-sorted")</f>
        <v>Transcriptome of amplified cDNA from PGCLC induction of  GATA3 KO series, clone 17, harvested at day6, BTAG-sorted</v>
      </c>
      <c r="J54" s="1" t="s">
        <v>324</v>
      </c>
      <c r="K54" s="1" t="s">
        <v>325</v>
      </c>
      <c r="L54" s="1" t="s">
        <v>326</v>
      </c>
      <c r="M54" s="1" t="s">
        <v>327</v>
      </c>
      <c r="N54" s="1" t="s">
        <v>262</v>
      </c>
      <c r="O54" s="1" t="s">
        <v>178</v>
      </c>
      <c r="P54" s="1" t="n">
        <v>17</v>
      </c>
      <c r="Q54" s="1" t="s">
        <v>159</v>
      </c>
      <c r="R54" s="1" t="s">
        <v>159</v>
      </c>
      <c r="S54" s="1" t="n">
        <v>3</v>
      </c>
      <c r="T54" s="1" t="s">
        <v>103</v>
      </c>
      <c r="U54" s="1" t="str">
        <f aca="false">CONCATENATE(R54,"_",T54,"_",N54)</f>
        <v>BAG3_KO_day6</v>
      </c>
      <c r="V54" s="1" t="s">
        <v>123</v>
      </c>
      <c r="W54" s="1" t="str">
        <f aca="false">IF(V54="D", "Dox", IF(V54="BD","BMP+Dox", IF(V54="B","BMP","")))</f>
        <v>BMP</v>
      </c>
      <c r="X54" s="1" t="s">
        <v>124</v>
      </c>
      <c r="Y54" s="1" t="s">
        <v>125</v>
      </c>
    </row>
    <row r="55" customFormat="false" ht="14" hidden="false" customHeight="false" outlineLevel="0" collapsed="false">
      <c r="A55" s="1" t="s">
        <v>328</v>
      </c>
      <c r="B55" s="1" t="str">
        <f aca="false">SUBSTITUTE(A55,"sample ","")</f>
        <v>175</v>
      </c>
      <c r="C55" s="0" t="str">
        <f aca="false">REPLACE(J55,6,1,"Y")</f>
        <v>MS188Y128</v>
      </c>
      <c r="D55" s="1" t="s">
        <v>153</v>
      </c>
      <c r="E55" s="1" t="str">
        <f aca="false">CONCATENATE(D55,", ","clone_",P55, "; ", N55, ", ",C55)</f>
        <v>GATA3 KO, clone_18; day6, MS188Y128</v>
      </c>
      <c r="F55" s="1" t="str">
        <f aca="false">CONCATENATE(N55, ", from 585B1 hiPSC BTAG reporter line")</f>
        <v>day6, from 585B1 hiPSC BTAG reporter line</v>
      </c>
      <c r="G55" s="1" t="s">
        <v>262</v>
      </c>
      <c r="H55" s="3" t="s">
        <v>25</v>
      </c>
      <c r="I55" s="1" t="str">
        <f aca="false">CONCATENATE("Transcriptome of amplified cDNA from PGCLC induction of  ", D55, " series, clone ", P55, ", harvested at ", N55, ", ", X55, "-sorted")</f>
        <v>Transcriptome of amplified cDNA from PGCLC induction of  GATA3 KO series, clone 18, harvested at day6, BTAG-sorted</v>
      </c>
      <c r="J55" s="1" t="s">
        <v>329</v>
      </c>
      <c r="K55" s="1" t="s">
        <v>330</v>
      </c>
      <c r="L55" s="1" t="s">
        <v>331</v>
      </c>
      <c r="M55" s="1" t="s">
        <v>332</v>
      </c>
      <c r="N55" s="1" t="s">
        <v>262</v>
      </c>
      <c r="O55" s="1" t="s">
        <v>184</v>
      </c>
      <c r="P55" s="1" t="n">
        <v>18</v>
      </c>
      <c r="Q55" s="1" t="s">
        <v>159</v>
      </c>
      <c r="R55" s="1" t="s">
        <v>159</v>
      </c>
      <c r="S55" s="1" t="n">
        <v>3</v>
      </c>
      <c r="T55" s="1" t="s">
        <v>103</v>
      </c>
      <c r="U55" s="1" t="str">
        <f aca="false">CONCATENATE(R55,"_",T55,"_",N55)</f>
        <v>BAG3_KO_day6</v>
      </c>
      <c r="V55" s="1" t="s">
        <v>123</v>
      </c>
      <c r="W55" s="1" t="str">
        <f aca="false">IF(V55="D", "Dox", IF(V55="BD","BMP+Dox", IF(V55="B","BMP","")))</f>
        <v>BMP</v>
      </c>
      <c r="X55" s="1" t="s">
        <v>124</v>
      </c>
      <c r="Y55" s="1" t="s">
        <v>125</v>
      </c>
    </row>
    <row r="56" customFormat="false" ht="14" hidden="false" customHeight="false" outlineLevel="0" collapsed="false">
      <c r="A56" s="1" t="s">
        <v>333</v>
      </c>
      <c r="B56" s="1" t="str">
        <f aca="false">SUBSTITUTE(A56,"sample ","")</f>
        <v>176</v>
      </c>
      <c r="C56" s="0" t="str">
        <f aca="false">REPLACE(J56,6,1,"Y")</f>
        <v>MS188Y129</v>
      </c>
      <c r="D56" s="1" t="s">
        <v>153</v>
      </c>
      <c r="E56" s="1" t="str">
        <f aca="false">CONCATENATE(D56,", ","clone_",P56, "; ", N56, ", ",C56)</f>
        <v>GATA3 KO, clone_30; day6, MS188Y129</v>
      </c>
      <c r="F56" s="1" t="str">
        <f aca="false">CONCATENATE(N56, ", from 585B1 hiPSC BTAG reporter line")</f>
        <v>day6, from 585B1 hiPSC BTAG reporter line</v>
      </c>
      <c r="G56" s="1" t="s">
        <v>262</v>
      </c>
      <c r="H56" s="3" t="s">
        <v>25</v>
      </c>
      <c r="I56" s="1" t="str">
        <f aca="false">CONCATENATE("Transcriptome of amplified cDNA from PGCLC induction of  ", D56, " series, clone ", P56, ", harvested at ", N56, ", ", X56, "-sorted")</f>
        <v>Transcriptome of amplified cDNA from PGCLC induction of  GATA3 KO series, clone 30, harvested at day6, BTAG-sorted</v>
      </c>
      <c r="J56" s="1" t="s">
        <v>334</v>
      </c>
      <c r="K56" s="1" t="s">
        <v>335</v>
      </c>
      <c r="L56" s="1" t="s">
        <v>336</v>
      </c>
      <c r="M56" s="1" t="s">
        <v>337</v>
      </c>
      <c r="N56" s="1" t="s">
        <v>262</v>
      </c>
      <c r="O56" s="1" t="s">
        <v>158</v>
      </c>
      <c r="P56" s="1" t="n">
        <v>30</v>
      </c>
      <c r="Q56" s="1" t="s">
        <v>159</v>
      </c>
      <c r="R56" s="1" t="s">
        <v>159</v>
      </c>
      <c r="S56" s="1" t="n">
        <v>3</v>
      </c>
      <c r="T56" s="1" t="s">
        <v>103</v>
      </c>
      <c r="U56" s="1" t="str">
        <f aca="false">CONCATENATE(R56,"_",T56,"_",N56)</f>
        <v>BAG3_KO_day6</v>
      </c>
      <c r="V56" s="1" t="s">
        <v>123</v>
      </c>
      <c r="W56" s="1" t="str">
        <f aca="false">IF(V56="D", "Dox", IF(V56="BD","BMP+Dox", IF(V56="B","BMP","")))</f>
        <v>BMP</v>
      </c>
      <c r="X56" s="1" t="s">
        <v>124</v>
      </c>
      <c r="Y56" s="1" t="s">
        <v>125</v>
      </c>
    </row>
    <row r="57" customFormat="false" ht="14" hidden="false" customHeight="false" outlineLevel="0" collapsed="false">
      <c r="A57" s="1" t="s">
        <v>338</v>
      </c>
      <c r="B57" s="1" t="str">
        <f aca="false">SUBSTITUTE(A57,"sample ","")</f>
        <v>177</v>
      </c>
      <c r="C57" s="0" t="str">
        <f aca="false">REPLACE(J57,6,1,"Y")</f>
        <v>MS188Y130</v>
      </c>
      <c r="D57" s="1" t="s">
        <v>153</v>
      </c>
      <c r="E57" s="1" t="str">
        <f aca="false">CONCATENATE(D57,", ","clone_",P57, "; ", N57, ", ",C57)</f>
        <v>GATA3 KO, clone_40; day6, MS188Y130</v>
      </c>
      <c r="F57" s="1" t="str">
        <f aca="false">CONCATENATE(N57, ", from 585B1 hiPSC BTAG reporter line")</f>
        <v>day6, from 585B1 hiPSC BTAG reporter line</v>
      </c>
      <c r="G57" s="1" t="s">
        <v>262</v>
      </c>
      <c r="H57" s="3" t="s">
        <v>25</v>
      </c>
      <c r="I57" s="1" t="str">
        <f aca="false">CONCATENATE("Transcriptome of amplified cDNA from PGCLC induction of  ", D57, " series, clone ", P57, ", harvested at ", N57, ", ", X57, "-sorted")</f>
        <v>Transcriptome of amplified cDNA from PGCLC induction of  GATA3 KO series, clone 40, harvested at day6, BTAG-sorted</v>
      </c>
      <c r="J57" s="1" t="s">
        <v>339</v>
      </c>
      <c r="K57" s="1" t="s">
        <v>340</v>
      </c>
      <c r="L57" s="1" t="s">
        <v>341</v>
      </c>
      <c r="M57" s="1" t="s">
        <v>342</v>
      </c>
      <c r="N57" s="1" t="s">
        <v>262</v>
      </c>
      <c r="O57" s="1" t="s">
        <v>190</v>
      </c>
      <c r="P57" s="1" t="n">
        <v>40</v>
      </c>
      <c r="Q57" s="1" t="s">
        <v>159</v>
      </c>
      <c r="R57" s="1" t="s">
        <v>159</v>
      </c>
      <c r="S57" s="1" t="n">
        <v>3</v>
      </c>
      <c r="T57" s="1" t="s">
        <v>103</v>
      </c>
      <c r="U57" s="1" t="str">
        <f aca="false">CONCATENATE(R57,"_",T57,"_",N57)</f>
        <v>BAG3_KO_day6</v>
      </c>
      <c r="V57" s="1" t="s">
        <v>123</v>
      </c>
      <c r="W57" s="1" t="str">
        <f aca="false">IF(V57="D", "Dox", IF(V57="BD","BMP+Dox", IF(V57="B","BMP","")))</f>
        <v>BMP</v>
      </c>
      <c r="X57" s="1" t="s">
        <v>124</v>
      </c>
      <c r="Y57" s="1" t="s">
        <v>125</v>
      </c>
    </row>
    <row r="58" customFormat="false" ht="14" hidden="false" customHeight="false" outlineLevel="0" collapsed="false">
      <c r="A58" s="1" t="s">
        <v>343</v>
      </c>
      <c r="B58" s="1" t="str">
        <f aca="false">SUBSTITUTE(A58,"sample ","")</f>
        <v>92</v>
      </c>
      <c r="C58" s="0" t="str">
        <f aca="false">REPLACE(J58,6,1,"Y")</f>
        <v>MS168Y9</v>
      </c>
      <c r="D58" s="1" t="s">
        <v>344</v>
      </c>
      <c r="E58" s="1" t="str">
        <f aca="false">CONCATENATE(D58,", ","clone_",P58, "; ", N58, ", ",C58)</f>
        <v>Ctrl of GATA2/3 KO, clone_BTAG; iMeLC, MS168Y9</v>
      </c>
      <c r="F58" s="1" t="str">
        <f aca="false">CONCATENATE(N58, ", from 585B1 hiPSC BTAG reporter line")</f>
        <v>iMeLC, from 585B1 hiPSC BTAG reporter line</v>
      </c>
      <c r="G58" s="1" t="s">
        <v>57</v>
      </c>
      <c r="H58" s="3" t="s">
        <v>25</v>
      </c>
      <c r="I58" s="1" t="str">
        <f aca="false">CONCATENATE("Transcriptome of amplified cDNA from PGCLC induction of  ", D58, " series, clone ", P58, ", harvested at ", N58, ", ", X58, "-sorted")</f>
        <v>Transcriptome of amplified cDNA from PGCLC induction of  Ctrl of GATA2/3 KO series, clone BTAG, harvested at iMeLC, non-sorted</v>
      </c>
      <c r="J58" s="1" t="s">
        <v>345</v>
      </c>
      <c r="K58" s="1" t="s">
        <v>346</v>
      </c>
      <c r="L58" s="1" t="s">
        <v>347</v>
      </c>
      <c r="M58" s="1" t="s">
        <v>348</v>
      </c>
      <c r="N58" s="1" t="s">
        <v>57</v>
      </c>
      <c r="O58" s="1" t="s">
        <v>124</v>
      </c>
      <c r="P58" s="1" t="s">
        <v>124</v>
      </c>
      <c r="Q58" s="1" t="s">
        <v>159</v>
      </c>
      <c r="R58" s="1" t="s">
        <v>124</v>
      </c>
      <c r="S58" s="1" t="n">
        <v>2</v>
      </c>
      <c r="T58" s="1" t="s">
        <v>349</v>
      </c>
      <c r="U58" s="1" t="s">
        <v>350</v>
      </c>
      <c r="W58" s="1" t="str">
        <f aca="false">IF(V58="D", "Dox", IF(V58="BD","BMP+Dox", IF(V58="B","BMP","")))</f>
        <v/>
      </c>
      <c r="X58" s="1" t="s">
        <v>34</v>
      </c>
    </row>
    <row r="59" customFormat="false" ht="14" hidden="false" customHeight="false" outlineLevel="0" collapsed="false">
      <c r="A59" s="1" t="s">
        <v>351</v>
      </c>
      <c r="B59" s="1" t="str">
        <f aca="false">SUBSTITUTE(A59,"sample ","")</f>
        <v>102</v>
      </c>
      <c r="C59" s="0" t="str">
        <f aca="false">REPLACE(J59,6,1,"Y")</f>
        <v>MS168Y19</v>
      </c>
      <c r="D59" s="1" t="s">
        <v>344</v>
      </c>
      <c r="E59" s="1" t="str">
        <f aca="false">CONCATENATE(D59,", ","clone_",P59, "; ", N59, ", ",C59)</f>
        <v>Ctrl of GATA2/3 KO, clone_BTAG; day2, MS168Y19</v>
      </c>
      <c r="F59" s="1" t="str">
        <f aca="false">CONCATENATE(N59, ", from 585B1 hiPSC BTAG reporter line")</f>
        <v>day2, from 585B1 hiPSC BTAG reporter line</v>
      </c>
      <c r="G59" s="1" t="s">
        <v>36</v>
      </c>
      <c r="H59" s="3" t="s">
        <v>25</v>
      </c>
      <c r="I59" s="1" t="str">
        <f aca="false">CONCATENATE("Transcriptome of amplified cDNA from PGCLC induction of  ", D59, " series, clone ", P59, ", harvested at ", N59, ", ", X59, "-sorted")</f>
        <v>Transcriptome of amplified cDNA from PGCLC induction of  Ctrl of GATA2/3 KO series, clone BTAG, harvested at day2, BTAG-sorted</v>
      </c>
      <c r="J59" s="1" t="s">
        <v>352</v>
      </c>
      <c r="K59" s="1" t="s">
        <v>353</v>
      </c>
      <c r="L59" s="1" t="s">
        <v>354</v>
      </c>
      <c r="M59" s="1" t="s">
        <v>355</v>
      </c>
      <c r="N59" s="1" t="s">
        <v>36</v>
      </c>
      <c r="O59" s="1" t="s">
        <v>124</v>
      </c>
      <c r="P59" s="1" t="s">
        <v>124</v>
      </c>
      <c r="Q59" s="1" t="s">
        <v>159</v>
      </c>
      <c r="R59" s="1" t="s">
        <v>124</v>
      </c>
      <c r="S59" s="1" t="n">
        <v>2</v>
      </c>
      <c r="T59" s="1" t="s">
        <v>349</v>
      </c>
      <c r="U59" s="1" t="s">
        <v>356</v>
      </c>
      <c r="V59" s="1" t="s">
        <v>123</v>
      </c>
      <c r="W59" s="1" t="str">
        <f aca="false">IF(V59="D", "Dox", IF(V59="BD","BMP+Dox", IF(V59="B","BMP","")))</f>
        <v>BMP</v>
      </c>
      <c r="X59" s="1" t="s">
        <v>124</v>
      </c>
      <c r="Y59" s="1" t="s">
        <v>125</v>
      </c>
    </row>
    <row r="60" customFormat="false" ht="14" hidden="false" customHeight="false" outlineLevel="0" collapsed="false">
      <c r="A60" s="1" t="s">
        <v>357</v>
      </c>
      <c r="B60" s="1" t="str">
        <f aca="false">SUBSTITUTE(A60,"sample ","")</f>
        <v>112</v>
      </c>
      <c r="C60" s="0" t="str">
        <f aca="false">REPLACE(J60,6,1,"Y")</f>
        <v>MS168Y29</v>
      </c>
      <c r="D60" s="1" t="s">
        <v>344</v>
      </c>
      <c r="E60" s="1" t="str">
        <f aca="false">CONCATENATE(D60,", ","clone_",P60, "; ", N60, ", ",C60)</f>
        <v>Ctrl of GATA2/3 KO, clone_BTAG; day4, MS168Y29</v>
      </c>
      <c r="F60" s="1" t="str">
        <f aca="false">CONCATENATE(N60, ", from 585B1 hiPSC BTAG reporter line")</f>
        <v>day4, from 585B1 hiPSC BTAG reporter line</v>
      </c>
      <c r="G60" s="1" t="s">
        <v>45</v>
      </c>
      <c r="H60" s="3" t="s">
        <v>25</v>
      </c>
      <c r="I60" s="1" t="str">
        <f aca="false">CONCATENATE("Transcriptome of amplified cDNA from PGCLC induction of  ", D60, " series, clone ", P60, ", harvested at ", N60, ", ", X60, "-sorted")</f>
        <v>Transcriptome of amplified cDNA from PGCLC induction of  Ctrl of GATA2/3 KO series, clone BTAG, harvested at day4, BTAG-sorted</v>
      </c>
      <c r="J60" s="1" t="s">
        <v>358</v>
      </c>
      <c r="K60" s="1" t="s">
        <v>359</v>
      </c>
      <c r="L60" s="1" t="s">
        <v>360</v>
      </c>
      <c r="M60" s="1" t="s">
        <v>361</v>
      </c>
      <c r="N60" s="1" t="s">
        <v>45</v>
      </c>
      <c r="O60" s="1" t="s">
        <v>124</v>
      </c>
      <c r="P60" s="1" t="s">
        <v>124</v>
      </c>
      <c r="Q60" s="1" t="s">
        <v>159</v>
      </c>
      <c r="R60" s="1" t="s">
        <v>124</v>
      </c>
      <c r="S60" s="1" t="n">
        <v>2</v>
      </c>
      <c r="T60" s="1" t="s">
        <v>349</v>
      </c>
      <c r="U60" s="1" t="s">
        <v>362</v>
      </c>
      <c r="V60" s="1" t="s">
        <v>123</v>
      </c>
      <c r="W60" s="1" t="str">
        <f aca="false">IF(V60="D", "Dox", IF(V60="BD","BMP+Dox", IF(V60="B","BMP","")))</f>
        <v>BMP</v>
      </c>
      <c r="X60" s="1" t="s">
        <v>124</v>
      </c>
      <c r="Y60" s="1" t="s">
        <v>125</v>
      </c>
    </row>
    <row r="61" customFormat="false" ht="14" hidden="false" customHeight="false" outlineLevel="0" collapsed="false">
      <c r="A61" s="1" t="s">
        <v>363</v>
      </c>
      <c r="B61" s="1" t="str">
        <f aca="false">SUBSTITUTE(A61,"sample ","")</f>
        <v>153</v>
      </c>
      <c r="C61" s="0" t="str">
        <f aca="false">REPLACE(J61,6,1,"Y")</f>
        <v>MS188Y106</v>
      </c>
      <c r="D61" s="1" t="s">
        <v>344</v>
      </c>
      <c r="E61" s="1" t="str">
        <f aca="false">CONCATENATE(D61,", ","clone_",P61, "; ", N61, ", ",C61)</f>
        <v>Ctrl of GATA2/3 KO, clone_BTAG; day2, MS188Y106</v>
      </c>
      <c r="F61" s="1" t="str">
        <f aca="false">CONCATENATE(N61, ", from 585B1 hiPSC BTAG reporter line")</f>
        <v>day2, from 585B1 hiPSC BTAG reporter line</v>
      </c>
      <c r="G61" s="1" t="s">
        <v>262</v>
      </c>
      <c r="H61" s="3" t="s">
        <v>25</v>
      </c>
      <c r="I61" s="1" t="str">
        <f aca="false">CONCATENATE("Transcriptome of amplified cDNA from PGCLC induction of  ", D61, " series, clone ", P61, ", harvested at ", N61, ", ", X61, "-sorted")</f>
        <v>Transcriptome of amplified cDNA from PGCLC induction of  Ctrl of GATA2/3 KO series, clone BTAG, harvested at day2, BTAG-sorted</v>
      </c>
      <c r="J61" s="1" t="s">
        <v>364</v>
      </c>
      <c r="K61" s="1" t="s">
        <v>365</v>
      </c>
      <c r="L61" s="1" t="s">
        <v>366</v>
      </c>
      <c r="M61" s="1" t="s">
        <v>367</v>
      </c>
      <c r="N61" s="1" t="s">
        <v>36</v>
      </c>
      <c r="O61" s="1" t="s">
        <v>124</v>
      </c>
      <c r="P61" s="1" t="s">
        <v>124</v>
      </c>
      <c r="Q61" s="1" t="s">
        <v>159</v>
      </c>
      <c r="R61" s="1" t="s">
        <v>124</v>
      </c>
      <c r="S61" s="1" t="n">
        <v>2</v>
      </c>
      <c r="T61" s="1" t="s">
        <v>349</v>
      </c>
      <c r="U61" s="1" t="str">
        <f aca="false">CONCATENATE(R61,"_",T61,"_",N61)</f>
        <v>BTAG_WT_day2</v>
      </c>
      <c r="V61" s="1" t="s">
        <v>123</v>
      </c>
      <c r="W61" s="1" t="str">
        <f aca="false">IF(V61="D", "Dox", IF(V61="BD","BMP+Dox", IF(V61="B","BMP","")))</f>
        <v>BMP</v>
      </c>
      <c r="X61" s="1" t="s">
        <v>124</v>
      </c>
      <c r="Y61" s="1" t="s">
        <v>125</v>
      </c>
    </row>
    <row r="62" customFormat="false" ht="14" hidden="false" customHeight="false" outlineLevel="0" collapsed="false">
      <c r="A62" s="1" t="s">
        <v>368</v>
      </c>
      <c r="B62" s="1" t="str">
        <f aca="false">SUBSTITUTE(A62,"sample ","")</f>
        <v>158</v>
      </c>
      <c r="C62" s="0" t="str">
        <f aca="false">REPLACE(J62,6,1,"Y")</f>
        <v>MS188Y111</v>
      </c>
      <c r="D62" s="1" t="s">
        <v>344</v>
      </c>
      <c r="E62" s="1" t="str">
        <f aca="false">CONCATENATE(D62,", ","clone_",P62, "; ", N62, ", ",C62)</f>
        <v>Ctrl of GATA2/3 KO, clone_BTAG; day4, MS188Y111</v>
      </c>
      <c r="F62" s="1" t="str">
        <f aca="false">CONCATENATE(N62, ", from 585B1 hiPSC BTAG reporter line")</f>
        <v>day4, from 585B1 hiPSC BTAG reporter line</v>
      </c>
      <c r="G62" s="1" t="s">
        <v>36</v>
      </c>
      <c r="H62" s="3" t="s">
        <v>25</v>
      </c>
      <c r="I62" s="1" t="str">
        <f aca="false">CONCATENATE("Transcriptome of amplified cDNA from PGCLC induction of  ", D62, " series, clone ", P62, ", harvested at ", N62, ", ", X62, "-sorted")</f>
        <v>Transcriptome of amplified cDNA from PGCLC induction of  Ctrl of GATA2/3 KO series, clone BTAG, harvested at day4, BTAG-sorted</v>
      </c>
      <c r="J62" s="1" t="s">
        <v>369</v>
      </c>
      <c r="K62" s="1" t="s">
        <v>370</v>
      </c>
      <c r="L62" s="1" t="s">
        <v>371</v>
      </c>
      <c r="M62" s="1" t="s">
        <v>372</v>
      </c>
      <c r="N62" s="1" t="s">
        <v>45</v>
      </c>
      <c r="O62" s="1" t="s">
        <v>124</v>
      </c>
      <c r="P62" s="1" t="s">
        <v>124</v>
      </c>
      <c r="Q62" s="1" t="s">
        <v>159</v>
      </c>
      <c r="R62" s="1" t="s">
        <v>124</v>
      </c>
      <c r="S62" s="1" t="n">
        <v>2</v>
      </c>
      <c r="T62" s="1" t="s">
        <v>349</v>
      </c>
      <c r="U62" s="1" t="str">
        <f aca="false">CONCATENATE(R62,"_",T62,"_",N62)</f>
        <v>BTAG_WT_day4</v>
      </c>
      <c r="V62" s="1" t="s">
        <v>123</v>
      </c>
      <c r="W62" s="1" t="str">
        <f aca="false">IF(V62="D", "Dox", IF(V62="BD","BMP+Dox", IF(V62="B","BMP","")))</f>
        <v>BMP</v>
      </c>
      <c r="X62" s="1" t="s">
        <v>124</v>
      </c>
      <c r="Y62" s="1" t="s">
        <v>125</v>
      </c>
    </row>
    <row r="63" customFormat="false" ht="14" hidden="false" customHeight="false" outlineLevel="0" collapsed="false">
      <c r="A63" s="1" t="s">
        <v>373</v>
      </c>
      <c r="B63" s="1" t="str">
        <f aca="false">SUBSTITUTE(A63,"sample ","")</f>
        <v>163</v>
      </c>
      <c r="C63" s="0" t="str">
        <f aca="false">REPLACE(J63,6,1,"Y")</f>
        <v>MS188Y116</v>
      </c>
      <c r="D63" s="1" t="s">
        <v>344</v>
      </c>
      <c r="E63" s="1" t="str">
        <f aca="false">CONCATENATE(D63,", ","clone_",P63, "; ", N63, ", ",C63)</f>
        <v>Ctrl of GATA2/3 KO, clone_BTAG; day6, MS188Y116</v>
      </c>
      <c r="F63" s="1" t="str">
        <f aca="false">CONCATENATE(N63, ", from 585B1 hiPSC BTAG reporter line")</f>
        <v>day6, from 585B1 hiPSC BTAG reporter line</v>
      </c>
      <c r="G63" s="1" t="s">
        <v>45</v>
      </c>
      <c r="H63" s="3" t="s">
        <v>25</v>
      </c>
      <c r="I63" s="1" t="str">
        <f aca="false">CONCATENATE("Transcriptome of amplified cDNA from PGCLC induction of  ", D63, " series, clone ", P63, ", harvested at ", N63, ", ", X63, "-sorted")</f>
        <v>Transcriptome of amplified cDNA from PGCLC induction of  Ctrl of GATA2/3 KO series, clone BTAG, harvested at day6, BTAG-sorted</v>
      </c>
      <c r="J63" s="1" t="s">
        <v>374</v>
      </c>
      <c r="K63" s="1" t="s">
        <v>375</v>
      </c>
      <c r="L63" s="1" t="s">
        <v>376</v>
      </c>
      <c r="M63" s="1" t="s">
        <v>377</v>
      </c>
      <c r="N63" s="1" t="s">
        <v>262</v>
      </c>
      <c r="O63" s="1" t="s">
        <v>124</v>
      </c>
      <c r="P63" s="1" t="s">
        <v>124</v>
      </c>
      <c r="Q63" s="1" t="s">
        <v>159</v>
      </c>
      <c r="R63" s="1" t="s">
        <v>124</v>
      </c>
      <c r="S63" s="1" t="n">
        <v>2</v>
      </c>
      <c r="T63" s="1" t="s">
        <v>349</v>
      </c>
      <c r="U63" s="1" t="str">
        <f aca="false">CONCATENATE(R63,"_",T63,"_",N63)</f>
        <v>BTAG_WT_day6</v>
      </c>
      <c r="V63" s="1" t="s">
        <v>123</v>
      </c>
      <c r="W63" s="1" t="str">
        <f aca="false">IF(V63="D", "Dox", IF(V63="BD","BMP+Dox", IF(V63="B","BMP","")))</f>
        <v>BMP</v>
      </c>
      <c r="X63" s="1" t="s">
        <v>124</v>
      </c>
      <c r="Y63" s="1" t="s">
        <v>125</v>
      </c>
    </row>
    <row r="64" customFormat="false" ht="14" hidden="false" customHeight="false" outlineLevel="0" collapsed="false">
      <c r="A64" s="1" t="s">
        <v>378</v>
      </c>
      <c r="B64" s="1" t="str">
        <f aca="false">SUBSTITUTE(A64,"sample ","")</f>
        <v>168</v>
      </c>
      <c r="C64" s="0" t="str">
        <f aca="false">REPLACE(J64,6,1,"Y")</f>
        <v>MS188Y121</v>
      </c>
      <c r="D64" s="1" t="s">
        <v>344</v>
      </c>
      <c r="E64" s="1" t="str">
        <f aca="false">CONCATENATE(D64,", ","clone_",P64, "; ", N64, ", ",C64)</f>
        <v>Ctrl of GATA2/3 KO, clone_BTAG; day2, MS188Y121</v>
      </c>
      <c r="F64" s="1" t="str">
        <f aca="false">CONCATENATE(N64, ", from 585B1 hiPSC BTAG reporter line")</f>
        <v>day2, from 585B1 hiPSC BTAG reporter line</v>
      </c>
      <c r="G64" s="1" t="s">
        <v>262</v>
      </c>
      <c r="H64" s="3" t="s">
        <v>25</v>
      </c>
      <c r="I64" s="1" t="str">
        <f aca="false">CONCATENATE("Transcriptome of amplified cDNA from PGCLC induction of  ", D64, " series, clone ", P64, ", harvested at ", N64, ", ", X64, "-sorted")</f>
        <v>Transcriptome of amplified cDNA from PGCLC induction of  Ctrl of GATA2/3 KO series, clone BTAG, harvested at day2, BTAG-sorted</v>
      </c>
      <c r="J64" s="1" t="s">
        <v>379</v>
      </c>
      <c r="K64" s="1" t="s">
        <v>380</v>
      </c>
      <c r="L64" s="1" t="s">
        <v>381</v>
      </c>
      <c r="M64" s="1" t="s">
        <v>382</v>
      </c>
      <c r="N64" s="1" t="s">
        <v>36</v>
      </c>
      <c r="O64" s="1" t="s">
        <v>124</v>
      </c>
      <c r="P64" s="1" t="s">
        <v>124</v>
      </c>
      <c r="Q64" s="1" t="s">
        <v>159</v>
      </c>
      <c r="R64" s="1" t="s">
        <v>124</v>
      </c>
      <c r="S64" s="1" t="n">
        <v>3</v>
      </c>
      <c r="T64" s="1" t="s">
        <v>349</v>
      </c>
      <c r="U64" s="1" t="str">
        <f aca="false">CONCATENATE(R64,"_",T64,"_",N64)</f>
        <v>BTAG_WT_day2</v>
      </c>
      <c r="V64" s="1" t="s">
        <v>123</v>
      </c>
      <c r="W64" s="1" t="str">
        <f aca="false">IF(V64="D", "Dox", IF(V64="BD","BMP+Dox", IF(V64="B","BMP","")))</f>
        <v>BMP</v>
      </c>
      <c r="X64" s="1" t="s">
        <v>124</v>
      </c>
      <c r="Y64" s="1" t="s">
        <v>125</v>
      </c>
    </row>
    <row r="65" customFormat="false" ht="14" hidden="false" customHeight="false" outlineLevel="0" collapsed="false">
      <c r="A65" s="1" t="s">
        <v>383</v>
      </c>
      <c r="B65" s="1" t="str">
        <f aca="false">SUBSTITUTE(A65,"sample ","")</f>
        <v>173</v>
      </c>
      <c r="C65" s="0" t="str">
        <f aca="false">REPLACE(J65,6,1,"Y")</f>
        <v>MS188Y126</v>
      </c>
      <c r="D65" s="1" t="s">
        <v>344</v>
      </c>
      <c r="E65" s="1" t="str">
        <f aca="false">CONCATENATE(D65,", ","clone_",P65, "; ", N65, ", ",C65)</f>
        <v>Ctrl of GATA2/3 KO, clone_BTAG; day4, MS188Y126</v>
      </c>
      <c r="F65" s="1" t="str">
        <f aca="false">CONCATENATE(N65, ", from 585B1 hiPSC BTAG reporter line")</f>
        <v>day4, from 585B1 hiPSC BTAG reporter line</v>
      </c>
      <c r="G65" s="1" t="s">
        <v>36</v>
      </c>
      <c r="H65" s="3" t="s">
        <v>25</v>
      </c>
      <c r="I65" s="1" t="str">
        <f aca="false">CONCATENATE("Transcriptome of amplified cDNA from PGCLC induction of  ", D65, " series, clone ", P65, ", harvested at ", N65, ", ", X65, "-sorted")</f>
        <v>Transcriptome of amplified cDNA from PGCLC induction of  Ctrl of GATA2/3 KO series, clone BTAG, harvested at day4, BTAG-sorted</v>
      </c>
      <c r="J65" s="1" t="s">
        <v>384</v>
      </c>
      <c r="K65" s="1" t="s">
        <v>385</v>
      </c>
      <c r="L65" s="1" t="s">
        <v>386</v>
      </c>
      <c r="M65" s="1" t="s">
        <v>387</v>
      </c>
      <c r="N65" s="1" t="s">
        <v>45</v>
      </c>
      <c r="O65" s="1" t="s">
        <v>124</v>
      </c>
      <c r="P65" s="1" t="s">
        <v>124</v>
      </c>
      <c r="Q65" s="1" t="s">
        <v>159</v>
      </c>
      <c r="R65" s="1" t="s">
        <v>124</v>
      </c>
      <c r="S65" s="1" t="n">
        <v>3</v>
      </c>
      <c r="T65" s="1" t="s">
        <v>349</v>
      </c>
      <c r="U65" s="1" t="str">
        <f aca="false">CONCATENATE(R65,"_",T65,"_",N65)</f>
        <v>BTAG_WT_day4</v>
      </c>
      <c r="V65" s="1" t="s">
        <v>123</v>
      </c>
      <c r="W65" s="1" t="str">
        <f aca="false">IF(V65="D", "Dox", IF(V65="BD","BMP+Dox", IF(V65="B","BMP","")))</f>
        <v>BMP</v>
      </c>
      <c r="X65" s="1" t="s">
        <v>124</v>
      </c>
      <c r="Y65" s="1" t="s">
        <v>125</v>
      </c>
    </row>
    <row r="66" customFormat="false" ht="14" hidden="false" customHeight="false" outlineLevel="0" collapsed="false">
      <c r="A66" s="1" t="s">
        <v>388</v>
      </c>
      <c r="B66" s="1" t="str">
        <f aca="false">SUBSTITUTE(A66,"sample ","")</f>
        <v>178</v>
      </c>
      <c r="C66" s="0" t="str">
        <f aca="false">REPLACE(J66,6,1,"Y")</f>
        <v>MS188Y131</v>
      </c>
      <c r="D66" s="1" t="s">
        <v>344</v>
      </c>
      <c r="E66" s="1" t="str">
        <f aca="false">CONCATENATE(D66,", ","clone_",P66, "; ", N66, ", ",C66)</f>
        <v>Ctrl of GATA2/3 KO, clone_BTAG; day6, MS188Y131</v>
      </c>
      <c r="F66" s="1" t="str">
        <f aca="false">CONCATENATE(N66, ", from 585B1 hiPSC BTAG reporter line")</f>
        <v>day6, from 585B1 hiPSC BTAG reporter line</v>
      </c>
      <c r="G66" s="1" t="s">
        <v>45</v>
      </c>
      <c r="H66" s="3" t="s">
        <v>25</v>
      </c>
      <c r="I66" s="1" t="str">
        <f aca="false">CONCATENATE("Transcriptome of amplified cDNA from PGCLC induction of  ", D66, " series, clone ", P66, ", harvested at ", N66, ", ", X66, "-sorted")</f>
        <v>Transcriptome of amplified cDNA from PGCLC induction of  Ctrl of GATA2/3 KO series, clone BTAG, harvested at day6, BTAG-sorted</v>
      </c>
      <c r="J66" s="1" t="s">
        <v>389</v>
      </c>
      <c r="K66" s="1" t="s">
        <v>390</v>
      </c>
      <c r="L66" s="1" t="s">
        <v>391</v>
      </c>
      <c r="M66" s="1" t="s">
        <v>392</v>
      </c>
      <c r="N66" s="1" t="s">
        <v>262</v>
      </c>
      <c r="O66" s="1" t="s">
        <v>124</v>
      </c>
      <c r="P66" s="1" t="s">
        <v>124</v>
      </c>
      <c r="Q66" s="1" t="s">
        <v>159</v>
      </c>
      <c r="R66" s="1" t="s">
        <v>124</v>
      </c>
      <c r="S66" s="1" t="n">
        <v>3</v>
      </c>
      <c r="T66" s="1" t="s">
        <v>349</v>
      </c>
      <c r="U66" s="1" t="str">
        <f aca="false">CONCATENATE(R66,"_",T66,"_",N66)</f>
        <v>BTAG_WT_day6</v>
      </c>
      <c r="V66" s="1" t="s">
        <v>123</v>
      </c>
      <c r="W66" s="1" t="str">
        <f aca="false">IF(V66="D", "Dox", IF(V66="BD","BMP+Dox", IF(V66="B","BMP","")))</f>
        <v>BMP</v>
      </c>
      <c r="X66" s="1" t="s">
        <v>124</v>
      </c>
      <c r="Y66" s="1" t="s">
        <v>125</v>
      </c>
    </row>
    <row r="67" customFormat="false" ht="14" hidden="false" customHeight="false" outlineLevel="0" collapsed="false">
      <c r="A67" s="1" t="s">
        <v>393</v>
      </c>
      <c r="B67" s="1" t="str">
        <f aca="false">SUBSTITUTE(A67,"sample ","")</f>
        <v>138</v>
      </c>
      <c r="C67" s="0" t="str">
        <f aca="false">REPLACE(J67,6,1,"Y")</f>
        <v>MS188Y91</v>
      </c>
      <c r="D67" s="1" t="s">
        <v>394</v>
      </c>
      <c r="E67" s="1" t="str">
        <f aca="false">CONCATENATE(D67,", ","clone_",P67, "; ", N67, ", ",C67)</f>
        <v>Ctrl of Dox-inducible SOX17, TFAP2C, GATA3, clone_BTAG; day6, MS188Y91</v>
      </c>
      <c r="F67" s="1" t="str">
        <f aca="false">CONCATENATE(N67, ", from 585B1 hiPSC BTAG reporter line")</f>
        <v>day6, from 585B1 hiPSC BTAG reporter line</v>
      </c>
      <c r="G67" s="1" t="s">
        <v>262</v>
      </c>
      <c r="H67" s="3" t="s">
        <v>25</v>
      </c>
      <c r="I67" s="1" t="str">
        <f aca="false">CONCATENATE("Transcriptome of amplified cDNA from PGCLC induction of  ", D67, " series, clone ", P67, ", harvested at ", N67, ", ", X67, "-sorted")</f>
        <v>Transcriptome of amplified cDNA from PGCLC induction of  Ctrl of Dox-inducible SOX17, TFAP2C, GATA3 series, clone BTAG, harvested at day6, BTAG-sorted</v>
      </c>
      <c r="J67" s="1" t="s">
        <v>395</v>
      </c>
      <c r="K67" s="1" t="s">
        <v>396</v>
      </c>
      <c r="L67" s="1" t="s">
        <v>397</v>
      </c>
      <c r="M67" s="1" t="s">
        <v>398</v>
      </c>
      <c r="N67" s="1" t="s">
        <v>262</v>
      </c>
      <c r="O67" s="1" t="s">
        <v>124</v>
      </c>
      <c r="P67" s="1" t="s">
        <v>124</v>
      </c>
      <c r="Q67" s="1" t="s">
        <v>399</v>
      </c>
      <c r="R67" s="1" t="s">
        <v>124</v>
      </c>
      <c r="S67" s="1" t="n">
        <v>1</v>
      </c>
      <c r="T67" s="1" t="s">
        <v>349</v>
      </c>
      <c r="U67" s="1" t="str">
        <f aca="false">CONCATENATE(R67,"_",T67,"_",N67)</f>
        <v>BTAG_WT_day6</v>
      </c>
      <c r="V67" s="1" t="s">
        <v>123</v>
      </c>
      <c r="W67" s="1" t="str">
        <f aca="false">IF(V67="D", "Dox", IF(V67="BD","BMP+Dox", IF(V67="B","BMP","")))</f>
        <v>BMP</v>
      </c>
      <c r="X67" s="1" t="s">
        <v>124</v>
      </c>
      <c r="Y67" s="1" t="s">
        <v>125</v>
      </c>
    </row>
    <row r="68" customFormat="false" ht="14" hidden="false" customHeight="false" outlineLevel="0" collapsed="false">
      <c r="A68" s="1" t="s">
        <v>400</v>
      </c>
      <c r="B68" s="1" t="str">
        <f aca="false">SUBSTITUTE(A68,"sample ","")</f>
        <v>183</v>
      </c>
      <c r="C68" s="0" t="str">
        <f aca="false">REPLACE(J68,6,1,"Y")</f>
        <v>MS192Y107</v>
      </c>
      <c r="D68" s="1" t="s">
        <v>394</v>
      </c>
      <c r="E68" s="1" t="str">
        <f aca="false">CONCATENATE(D68,", ","clone_",P68, "; ", N68, ", ",C68)</f>
        <v>Ctrl of Dox-inducible SOX17, TFAP2C, GATA3, clone_BTAG; day77, MS192Y107</v>
      </c>
      <c r="F68" s="1" t="str">
        <f aca="false">CONCATENATE(N68, ", from 585B1 hiPSC BTAG reporter line")</f>
        <v>day77, from 585B1 hiPSC BTAG reporter line</v>
      </c>
      <c r="G68" s="1" t="s">
        <v>401</v>
      </c>
      <c r="H68" s="3" t="s">
        <v>25</v>
      </c>
      <c r="I68" s="1" t="str">
        <f aca="false">CONCATENATE("Transcriptome of amplified cDNA from PGCLC induction of  ", D68, " series, clone ", P68, ", harvested at ", N68, ", ", X68, "-sorted")</f>
        <v>Transcriptome of amplified cDNA from PGCLC induction of  Ctrl of Dox-inducible SOX17, TFAP2C, GATA3 series, clone BTAG, harvested at day77, BTAG-sorted</v>
      </c>
      <c r="J68" s="1" t="s">
        <v>402</v>
      </c>
      <c r="K68" s="1" t="s">
        <v>403</v>
      </c>
      <c r="L68" s="1" t="s">
        <v>404</v>
      </c>
      <c r="M68" s="1" t="s">
        <v>405</v>
      </c>
      <c r="N68" s="1" t="s">
        <v>401</v>
      </c>
      <c r="O68" s="1" t="s">
        <v>124</v>
      </c>
      <c r="P68" s="1" t="s">
        <v>124</v>
      </c>
      <c r="Q68" s="1" t="s">
        <v>399</v>
      </c>
      <c r="R68" s="1" t="s">
        <v>406</v>
      </c>
      <c r="S68" s="1" t="n">
        <v>2</v>
      </c>
      <c r="T68" s="1" t="s">
        <v>407</v>
      </c>
      <c r="U68" s="1" t="str">
        <f aca="false">CONCATENATE(R68,"_",N68)</f>
        <v>BTAG_r_day77</v>
      </c>
      <c r="V68" s="1" t="s">
        <v>123</v>
      </c>
      <c r="W68" s="1" t="str">
        <f aca="false">IF(V68="D", "Dox", IF(V68="BD","BMP+Dox", IF(V68="B","BMP","")))</f>
        <v>BMP</v>
      </c>
      <c r="X68" s="1" t="s">
        <v>124</v>
      </c>
    </row>
    <row r="69" customFormat="false" ht="14" hidden="false" customHeight="false" outlineLevel="0" collapsed="false">
      <c r="A69" s="1" t="s">
        <v>408</v>
      </c>
      <c r="B69" s="1" t="str">
        <f aca="false">SUBSTITUTE(A69,"sample ","")</f>
        <v>1</v>
      </c>
      <c r="C69" s="0" t="str">
        <f aca="false">REPLACE(J69,6,1,"Y")</f>
        <v>MS151Y081</v>
      </c>
      <c r="D69" s="1" t="s">
        <v>409</v>
      </c>
      <c r="E69" s="1" t="str">
        <f aca="false">CONCATENATE(D69,", ","clone_",P69, "; ", N69, ", ",C69)</f>
        <v>Dox-inducible SOX17, TFAP2C, clone_2; iPSC, MS151Y081</v>
      </c>
      <c r="F69" s="1" t="str">
        <f aca="false">CONCATENATE(N69, ", from 585B1 hiPSC BTAG reporter line")</f>
        <v>iPSC, from 585B1 hiPSC BTAG reporter line</v>
      </c>
      <c r="G69" s="1" t="s">
        <v>24</v>
      </c>
      <c r="H69" s="3" t="s">
        <v>25</v>
      </c>
      <c r="I69" s="1" t="str">
        <f aca="false">CONCATENATE("Transcriptome of amplified cDNA from PGCLC induction of  ", D69, " series, clone ", P69, ", harvested at ", N69, ", ", X69, "-sorted")</f>
        <v>Transcriptome of amplified cDNA from PGCLC induction of  Dox-inducible SOX17, TFAP2C series, clone 2, harvested at iPSC, non-sorted</v>
      </c>
      <c r="J69" s="1" t="s">
        <v>410</v>
      </c>
      <c r="K69" s="1" t="s">
        <v>411</v>
      </c>
      <c r="L69" s="1" t="s">
        <v>412</v>
      </c>
      <c r="M69" s="1" t="s">
        <v>413</v>
      </c>
      <c r="N69" s="1" t="s">
        <v>24</v>
      </c>
      <c r="O69" s="1" t="s">
        <v>414</v>
      </c>
      <c r="P69" s="1" t="n">
        <v>2</v>
      </c>
      <c r="Q69" s="1" t="s">
        <v>415</v>
      </c>
      <c r="R69" s="1" t="s">
        <v>415</v>
      </c>
      <c r="T69" s="1" t="s">
        <v>416</v>
      </c>
      <c r="U69" s="1" t="s">
        <v>417</v>
      </c>
      <c r="W69" s="1" t="str">
        <f aca="false">IF(V69="D", "Dox", IF(V69="BD","BMP+Dox", IF(V69="B","BMP","")))</f>
        <v/>
      </c>
      <c r="X69" s="1" t="s">
        <v>34</v>
      </c>
    </row>
    <row r="70" customFormat="false" ht="14" hidden="false" customHeight="false" outlineLevel="0" collapsed="false">
      <c r="A70" s="1" t="s">
        <v>418</v>
      </c>
      <c r="B70" s="1" t="str">
        <f aca="false">SUBSTITUTE(A70,"sample ","")</f>
        <v>2</v>
      </c>
      <c r="C70" s="0" t="str">
        <f aca="false">REPLACE(J70,6,1,"Y")</f>
        <v>MS151Y082</v>
      </c>
      <c r="D70" s="1" t="s">
        <v>409</v>
      </c>
      <c r="E70" s="1" t="str">
        <f aca="false">CONCATENATE(D70,", ","clone_",P70, "; ", N70, ", ",C70)</f>
        <v>Dox-inducible SOX17, TFAP2C, clone_11; iPSC, MS151Y082</v>
      </c>
      <c r="F70" s="1" t="str">
        <f aca="false">CONCATENATE(N70, ", from 585B1 hiPSC BTAG reporter line")</f>
        <v>iPSC, from 585B1 hiPSC BTAG reporter line</v>
      </c>
      <c r="G70" s="1" t="s">
        <v>24</v>
      </c>
      <c r="H70" s="3" t="s">
        <v>25</v>
      </c>
      <c r="I70" s="1" t="str">
        <f aca="false">CONCATENATE("Transcriptome of amplified cDNA from PGCLC induction of  ", D70, " series, clone ", P70, ", harvested at ", N70, ", ", X70, "-sorted")</f>
        <v>Transcriptome of amplified cDNA from PGCLC induction of  Dox-inducible SOX17, TFAP2C series, clone 11, harvested at iPSC, non-sorted</v>
      </c>
      <c r="J70" s="1" t="s">
        <v>419</v>
      </c>
      <c r="K70" s="1" t="s">
        <v>420</v>
      </c>
      <c r="L70" s="1" t="s">
        <v>421</v>
      </c>
      <c r="M70" s="1" t="s">
        <v>422</v>
      </c>
      <c r="N70" s="1" t="s">
        <v>24</v>
      </c>
      <c r="O70" s="1" t="s">
        <v>423</v>
      </c>
      <c r="P70" s="1" t="n">
        <v>11</v>
      </c>
      <c r="Q70" s="1" t="s">
        <v>415</v>
      </c>
      <c r="R70" s="1" t="s">
        <v>415</v>
      </c>
      <c r="T70" s="1" t="s">
        <v>416</v>
      </c>
      <c r="U70" s="1" t="s">
        <v>417</v>
      </c>
      <c r="W70" s="1" t="str">
        <f aca="false">IF(V70="D", "Dox", IF(V70="BD","BMP+Dox", IF(V70="B","BMP","")))</f>
        <v/>
      </c>
      <c r="X70" s="1" t="s">
        <v>34</v>
      </c>
    </row>
    <row r="71" customFormat="false" ht="14" hidden="false" customHeight="false" outlineLevel="0" collapsed="false">
      <c r="A71" s="1" t="s">
        <v>424</v>
      </c>
      <c r="B71" s="1" t="str">
        <f aca="false">SUBSTITUTE(A71,"sample ","")</f>
        <v>3</v>
      </c>
      <c r="C71" s="0" t="str">
        <f aca="false">REPLACE(J71,6,1,"Y")</f>
        <v>MS151Y083</v>
      </c>
      <c r="D71" s="1" t="s">
        <v>409</v>
      </c>
      <c r="E71" s="1" t="str">
        <f aca="false">CONCATENATE(D71,", ","clone_",P71, "; ", N71, ", ",C71)</f>
        <v>Dox-inducible SOX17, TFAP2C, clone_2; iMeLC, MS151Y083</v>
      </c>
      <c r="F71" s="1" t="str">
        <f aca="false">CONCATENATE(N71, ", from 585B1 hiPSC BTAG reporter line")</f>
        <v>iMeLC, from 585B1 hiPSC BTAG reporter line</v>
      </c>
      <c r="G71" s="1" t="s">
        <v>57</v>
      </c>
      <c r="H71" s="3" t="s">
        <v>25</v>
      </c>
      <c r="I71" s="1" t="str">
        <f aca="false">CONCATENATE("Transcriptome of amplified cDNA from PGCLC induction of  ", D71, " series, clone ", P71, ", harvested at ", N71, ", ", X71, "-sorted")</f>
        <v>Transcriptome of amplified cDNA from PGCLC induction of  Dox-inducible SOX17, TFAP2C series, clone 2, harvested at iMeLC, non-sorted</v>
      </c>
      <c r="J71" s="1" t="s">
        <v>425</v>
      </c>
      <c r="K71" s="1" t="s">
        <v>426</v>
      </c>
      <c r="L71" s="1" t="s">
        <v>427</v>
      </c>
      <c r="M71" s="1" t="s">
        <v>428</v>
      </c>
      <c r="N71" s="1" t="s">
        <v>57</v>
      </c>
      <c r="O71" s="1" t="s">
        <v>414</v>
      </c>
      <c r="P71" s="1" t="n">
        <v>2</v>
      </c>
      <c r="Q71" s="1" t="s">
        <v>415</v>
      </c>
      <c r="R71" s="1" t="s">
        <v>415</v>
      </c>
      <c r="T71" s="1" t="s">
        <v>416</v>
      </c>
      <c r="U71" s="1" t="s">
        <v>429</v>
      </c>
      <c r="W71" s="1" t="str">
        <f aca="false">IF(V71="D", "Dox", IF(V71="BD","BMP+Dox", IF(V71="B","BMP","")))</f>
        <v/>
      </c>
      <c r="X71" s="1" t="s">
        <v>34</v>
      </c>
    </row>
    <row r="72" customFormat="false" ht="14" hidden="false" customHeight="false" outlineLevel="0" collapsed="false">
      <c r="A72" s="1" t="s">
        <v>430</v>
      </c>
      <c r="B72" s="1" t="str">
        <f aca="false">SUBSTITUTE(A72,"sample ","")</f>
        <v>4</v>
      </c>
      <c r="C72" s="0" t="str">
        <f aca="false">REPLACE(J72,6,1,"Y")</f>
        <v>MS151Y084</v>
      </c>
      <c r="D72" s="1" t="s">
        <v>409</v>
      </c>
      <c r="E72" s="1" t="str">
        <f aca="false">CONCATENATE(D72,", ","clone_",P72, "; ", N72, ", ",C72)</f>
        <v>Dox-inducible SOX17, TFAP2C, clone_11; iMeLC, MS151Y084</v>
      </c>
      <c r="F72" s="1" t="str">
        <f aca="false">CONCATENATE(N72, ", from 585B1 hiPSC BTAG reporter line")</f>
        <v>iMeLC, from 585B1 hiPSC BTAG reporter line</v>
      </c>
      <c r="G72" s="1" t="s">
        <v>57</v>
      </c>
      <c r="H72" s="3" t="s">
        <v>25</v>
      </c>
      <c r="I72" s="1" t="str">
        <f aca="false">CONCATENATE("Transcriptome of amplified cDNA from PGCLC induction of  ", D72, " series, clone ", P72, ", harvested at ", N72, ", ", X72, "-sorted")</f>
        <v>Transcriptome of amplified cDNA from PGCLC induction of  Dox-inducible SOX17, TFAP2C series, clone 11, harvested at iMeLC, non-sorted</v>
      </c>
      <c r="J72" s="1" t="s">
        <v>431</v>
      </c>
      <c r="K72" s="1" t="s">
        <v>432</v>
      </c>
      <c r="L72" s="1" t="s">
        <v>433</v>
      </c>
      <c r="M72" s="1" t="s">
        <v>434</v>
      </c>
      <c r="N72" s="1" t="s">
        <v>57</v>
      </c>
      <c r="O72" s="1" t="s">
        <v>423</v>
      </c>
      <c r="P72" s="1" t="n">
        <v>11</v>
      </c>
      <c r="Q72" s="1" t="s">
        <v>415</v>
      </c>
      <c r="R72" s="1" t="s">
        <v>415</v>
      </c>
      <c r="T72" s="1" t="s">
        <v>416</v>
      </c>
      <c r="U72" s="1" t="s">
        <v>429</v>
      </c>
      <c r="W72" s="1" t="str">
        <f aca="false">IF(V72="D", "Dox", IF(V72="BD","BMP+Dox", IF(V72="B","BMP","")))</f>
        <v/>
      </c>
      <c r="X72" s="1" t="s">
        <v>34</v>
      </c>
    </row>
    <row r="73" customFormat="false" ht="14" hidden="false" customHeight="false" outlineLevel="0" collapsed="false">
      <c r="A73" s="1" t="s">
        <v>435</v>
      </c>
      <c r="B73" s="1" t="str">
        <f aca="false">SUBSTITUTE(A73,"sample ","")</f>
        <v>5</v>
      </c>
      <c r="C73" s="0" t="str">
        <f aca="false">REPLACE(J73,6,1,"Y")</f>
        <v>MS151Y085</v>
      </c>
      <c r="D73" s="1" t="s">
        <v>409</v>
      </c>
      <c r="E73" s="1" t="str">
        <f aca="false">CONCATENATE(D73,", ","clone_",P73, "; ", N73, ", ",C73)</f>
        <v>Dox-inducible SOX17, TFAP2C, clone_2; iMeLC, MS151Y085</v>
      </c>
      <c r="F73" s="1" t="str">
        <f aca="false">CONCATENATE(N73, ", from 585B1 hiPSC BTAG reporter line")</f>
        <v>iMeLC, from 585B1 hiPSC BTAG reporter line</v>
      </c>
      <c r="G73" s="1" t="s">
        <v>57</v>
      </c>
      <c r="H73" s="3" t="s">
        <v>25</v>
      </c>
      <c r="I73" s="1" t="str">
        <f aca="false">CONCATENATE("Transcriptome of amplified cDNA from PGCLC induction of  ", D73, " series, clone ", P73, ", harvested at ", N73, ", ", X73, "-sorted")</f>
        <v>Transcriptome of amplified cDNA from PGCLC induction of  Dox-inducible SOX17, TFAP2C series, clone 2, harvested at iMeLC, non-sorted</v>
      </c>
      <c r="J73" s="1" t="s">
        <v>436</v>
      </c>
      <c r="K73" s="1" t="s">
        <v>437</v>
      </c>
      <c r="L73" s="1" t="s">
        <v>438</v>
      </c>
      <c r="M73" s="1" t="s">
        <v>439</v>
      </c>
      <c r="N73" s="1" t="s">
        <v>57</v>
      </c>
      <c r="O73" s="1" t="s">
        <v>414</v>
      </c>
      <c r="P73" s="1" t="n">
        <v>2</v>
      </c>
      <c r="Q73" s="1" t="s">
        <v>415</v>
      </c>
      <c r="R73" s="1" t="s">
        <v>415</v>
      </c>
      <c r="T73" s="1" t="s">
        <v>416</v>
      </c>
      <c r="U73" s="1" t="s">
        <v>429</v>
      </c>
      <c r="W73" s="1" t="str">
        <f aca="false">IF(V73="D", "Dox", IF(V73="BD","BMP+Dox", IF(V73="B","BMP","")))</f>
        <v/>
      </c>
      <c r="X73" s="1" t="s">
        <v>34</v>
      </c>
    </row>
    <row r="74" customFormat="false" ht="14" hidden="false" customHeight="false" outlineLevel="0" collapsed="false">
      <c r="A74" s="1" t="s">
        <v>440</v>
      </c>
      <c r="B74" s="1" t="str">
        <f aca="false">SUBSTITUTE(A74,"sample ","")</f>
        <v>6</v>
      </c>
      <c r="C74" s="0" t="str">
        <f aca="false">REPLACE(J74,6,1,"Y")</f>
        <v>MS151Y086</v>
      </c>
      <c r="D74" s="1" t="s">
        <v>409</v>
      </c>
      <c r="E74" s="1" t="str">
        <f aca="false">CONCATENATE(D74,", ","clone_",P74, "; ", N74, ", ",C74)</f>
        <v>Dox-inducible SOX17, TFAP2C, clone_11; iMeLC, MS151Y086</v>
      </c>
      <c r="F74" s="1" t="str">
        <f aca="false">CONCATENATE(N74, ", from 585B1 hiPSC BTAG reporter line")</f>
        <v>iMeLC, from 585B1 hiPSC BTAG reporter line</v>
      </c>
      <c r="G74" s="1" t="s">
        <v>57</v>
      </c>
      <c r="H74" s="3" t="s">
        <v>25</v>
      </c>
      <c r="I74" s="1" t="str">
        <f aca="false">CONCATENATE("Transcriptome of amplified cDNA from PGCLC induction of  ", D74, " series, clone ", P74, ", harvested at ", N74, ", ", X74, "-sorted")</f>
        <v>Transcriptome of amplified cDNA from PGCLC induction of  Dox-inducible SOX17, TFAP2C series, clone 11, harvested at iMeLC, non-sorted</v>
      </c>
      <c r="J74" s="1" t="s">
        <v>441</v>
      </c>
      <c r="K74" s="1" t="s">
        <v>442</v>
      </c>
      <c r="L74" s="1" t="s">
        <v>443</v>
      </c>
      <c r="M74" s="1" t="s">
        <v>444</v>
      </c>
      <c r="N74" s="1" t="s">
        <v>57</v>
      </c>
      <c r="O74" s="1" t="s">
        <v>423</v>
      </c>
      <c r="P74" s="1" t="n">
        <v>11</v>
      </c>
      <c r="Q74" s="1" t="s">
        <v>415</v>
      </c>
      <c r="R74" s="1" t="s">
        <v>415</v>
      </c>
      <c r="T74" s="1" t="s">
        <v>416</v>
      </c>
      <c r="U74" s="1" t="s">
        <v>429</v>
      </c>
      <c r="W74" s="1" t="str">
        <f aca="false">IF(V74="D", "Dox", IF(V74="BD","BMP+Dox", IF(V74="B","BMP","")))</f>
        <v/>
      </c>
      <c r="X74" s="1" t="s">
        <v>34</v>
      </c>
    </row>
    <row r="75" customFormat="false" ht="14" hidden="false" customHeight="false" outlineLevel="0" collapsed="false">
      <c r="A75" s="1" t="s">
        <v>445</v>
      </c>
      <c r="B75" s="1" t="str">
        <f aca="false">SUBSTITUTE(A75,"sample ","")</f>
        <v>7</v>
      </c>
      <c r="C75" s="0" t="str">
        <f aca="false">REPLACE(J75,6,1,"Y")</f>
        <v>MS151Y087</v>
      </c>
      <c r="D75" s="1" t="s">
        <v>409</v>
      </c>
      <c r="E75" s="1" t="str">
        <f aca="false">CONCATENATE(D75,", ","clone_",P75, "; ", N75, ", ",C75)</f>
        <v>Dox-inducible SOX17, TFAP2C, clone_2; day2, MS151Y087</v>
      </c>
      <c r="F75" s="1" t="str">
        <f aca="false">CONCATENATE(N75, ", from 585B1 hiPSC BTAG reporter line")</f>
        <v>day2, from 585B1 hiPSC BTAG reporter line</v>
      </c>
      <c r="G75" s="1" t="s">
        <v>36</v>
      </c>
      <c r="H75" s="3" t="s">
        <v>25</v>
      </c>
      <c r="I75" s="1" t="str">
        <f aca="false">CONCATENATE("Transcriptome of amplified cDNA from PGCLC induction of  ", D75, " series, clone ", P75, ", harvested at ", N75, ", ", X75, "-sorted")</f>
        <v>Transcriptome of amplified cDNA from PGCLC induction of  Dox-inducible SOX17, TFAP2C series, clone 2, harvested at day2, BT-sorted</v>
      </c>
      <c r="J75" s="1" t="s">
        <v>446</v>
      </c>
      <c r="K75" s="1" t="s">
        <v>447</v>
      </c>
      <c r="L75" s="1" t="s">
        <v>448</v>
      </c>
      <c r="M75" s="1" t="s">
        <v>449</v>
      </c>
      <c r="N75" s="1" t="s">
        <v>36</v>
      </c>
      <c r="O75" s="1" t="s">
        <v>414</v>
      </c>
      <c r="P75" s="1" t="n">
        <v>2</v>
      </c>
      <c r="Q75" s="1" t="s">
        <v>415</v>
      </c>
      <c r="R75" s="1" t="s">
        <v>415</v>
      </c>
      <c r="T75" s="1" t="s">
        <v>416</v>
      </c>
      <c r="U75" s="1" t="s">
        <v>450</v>
      </c>
      <c r="V75" s="1" t="s">
        <v>42</v>
      </c>
      <c r="W75" s="1" t="str">
        <f aca="false">IF(V75="D", "Dox", IF(V75="BD","BMP+Dox", IF(V75="B","BMP","")))</f>
        <v>Dox</v>
      </c>
      <c r="X75" s="1" t="s">
        <v>43</v>
      </c>
    </row>
    <row r="76" customFormat="false" ht="14" hidden="false" customHeight="false" outlineLevel="0" collapsed="false">
      <c r="A76" s="1" t="s">
        <v>451</v>
      </c>
      <c r="B76" s="1" t="str">
        <f aca="false">SUBSTITUTE(A76,"sample ","")</f>
        <v>8</v>
      </c>
      <c r="C76" s="0" t="str">
        <f aca="false">REPLACE(J76,6,1,"Y")</f>
        <v>MS151Y088</v>
      </c>
      <c r="D76" s="1" t="s">
        <v>409</v>
      </c>
      <c r="E76" s="1" t="str">
        <f aca="false">CONCATENATE(D76,", ","clone_",P76, "; ", N76, ", ",C76)</f>
        <v>Dox-inducible SOX17, TFAP2C, clone_2; day2, MS151Y088</v>
      </c>
      <c r="F76" s="1" t="str">
        <f aca="false">CONCATENATE(N76, ", from 585B1 hiPSC BTAG reporter line")</f>
        <v>day2, from 585B1 hiPSC BTAG reporter line</v>
      </c>
      <c r="G76" s="1" t="s">
        <v>36</v>
      </c>
      <c r="H76" s="3" t="s">
        <v>25</v>
      </c>
      <c r="I76" s="1" t="str">
        <f aca="false">CONCATENATE("Transcriptome of amplified cDNA from PGCLC induction of  ", D76, " series, clone ", P76, ", harvested at ", N76, ", ", X76, "-sorted")</f>
        <v>Transcriptome of amplified cDNA from PGCLC induction of  Dox-inducible SOX17, TFAP2C series, clone 2, harvested at day2, BTAG-sorted</v>
      </c>
      <c r="J76" s="1" t="s">
        <v>452</v>
      </c>
      <c r="K76" s="1" t="s">
        <v>453</v>
      </c>
      <c r="L76" s="1" t="s">
        <v>454</v>
      </c>
      <c r="M76" s="1" t="s">
        <v>455</v>
      </c>
      <c r="N76" s="1" t="s">
        <v>36</v>
      </c>
      <c r="O76" s="1" t="s">
        <v>414</v>
      </c>
      <c r="P76" s="1" t="n">
        <v>2</v>
      </c>
      <c r="Q76" s="1" t="s">
        <v>415</v>
      </c>
      <c r="R76" s="1" t="s">
        <v>415</v>
      </c>
      <c r="T76" s="1" t="s">
        <v>416</v>
      </c>
      <c r="U76" s="1" t="s">
        <v>456</v>
      </c>
      <c r="V76" s="1" t="s">
        <v>457</v>
      </c>
      <c r="W76" s="1" t="str">
        <f aca="false">IF(V76="D", "Dox", IF(V76="BD","BMP+Dox", IF(V76="B","BMP","")))</f>
        <v>BMP+Dox</v>
      </c>
      <c r="X76" s="1" t="s">
        <v>124</v>
      </c>
      <c r="Y76" s="1" t="s">
        <v>125</v>
      </c>
    </row>
    <row r="77" customFormat="false" ht="14" hidden="false" customHeight="false" outlineLevel="0" collapsed="false">
      <c r="A77" s="1" t="s">
        <v>458</v>
      </c>
      <c r="B77" s="1" t="str">
        <f aca="false">SUBSTITUTE(A77,"sample ","")</f>
        <v>9</v>
      </c>
      <c r="C77" s="0" t="str">
        <f aca="false">REPLACE(J77,6,1,"Y")</f>
        <v>MS151Y089</v>
      </c>
      <c r="D77" s="1" t="s">
        <v>409</v>
      </c>
      <c r="E77" s="1" t="str">
        <f aca="false">CONCATENATE(D77,", ","clone_",P77, "; ", N77, ", ",C77)</f>
        <v>Dox-inducible SOX17, TFAP2C, clone_11; day2, MS151Y089</v>
      </c>
      <c r="F77" s="1" t="str">
        <f aca="false">CONCATENATE(N77, ", from 585B1 hiPSC BTAG reporter line")</f>
        <v>day2, from 585B1 hiPSC BTAG reporter line</v>
      </c>
      <c r="G77" s="1" t="s">
        <v>36</v>
      </c>
      <c r="H77" s="3" t="s">
        <v>25</v>
      </c>
      <c r="I77" s="1" t="str">
        <f aca="false">CONCATENATE("Transcriptome of amplified cDNA from PGCLC induction of  ", D77, " series, clone ", P77, ", harvested at ", N77, ", ", X77, "-sorted")</f>
        <v>Transcriptome of amplified cDNA from PGCLC induction of  Dox-inducible SOX17, TFAP2C series, clone 11, harvested at day2, BT-sorted</v>
      </c>
      <c r="J77" s="1" t="s">
        <v>459</v>
      </c>
      <c r="K77" s="1" t="s">
        <v>460</v>
      </c>
      <c r="L77" s="1" t="s">
        <v>461</v>
      </c>
      <c r="M77" s="1" t="s">
        <v>462</v>
      </c>
      <c r="N77" s="1" t="s">
        <v>36</v>
      </c>
      <c r="O77" s="1" t="s">
        <v>423</v>
      </c>
      <c r="P77" s="1" t="n">
        <v>11</v>
      </c>
      <c r="Q77" s="1" t="s">
        <v>415</v>
      </c>
      <c r="R77" s="1" t="s">
        <v>415</v>
      </c>
      <c r="T77" s="1" t="s">
        <v>416</v>
      </c>
      <c r="U77" s="1" t="s">
        <v>450</v>
      </c>
      <c r="V77" s="1" t="s">
        <v>42</v>
      </c>
      <c r="W77" s="1" t="str">
        <f aca="false">IF(V77="D", "Dox", IF(V77="BD","BMP+Dox", IF(V77="B","BMP","")))</f>
        <v>Dox</v>
      </c>
      <c r="X77" s="1" t="s">
        <v>43</v>
      </c>
    </row>
    <row r="78" customFormat="false" ht="14" hidden="false" customHeight="false" outlineLevel="0" collapsed="false">
      <c r="A78" s="1" t="s">
        <v>463</v>
      </c>
      <c r="B78" s="1" t="str">
        <f aca="false">SUBSTITUTE(A78,"sample ","")</f>
        <v>10</v>
      </c>
      <c r="C78" s="0" t="str">
        <f aca="false">REPLACE(J78,6,1,"Y")</f>
        <v>MS151Y090</v>
      </c>
      <c r="D78" s="1" t="s">
        <v>409</v>
      </c>
      <c r="E78" s="1" t="str">
        <f aca="false">CONCATENATE(D78,", ","clone_",P78, "; ", N78, ", ",C78)</f>
        <v>Dox-inducible SOX17, TFAP2C, clone_11; day2, MS151Y090</v>
      </c>
      <c r="F78" s="1" t="str">
        <f aca="false">CONCATENATE(N78, ", from 585B1 hiPSC BTAG reporter line")</f>
        <v>day2, from 585B1 hiPSC BTAG reporter line</v>
      </c>
      <c r="G78" s="1" t="s">
        <v>36</v>
      </c>
      <c r="H78" s="3" t="s">
        <v>25</v>
      </c>
      <c r="I78" s="1" t="str">
        <f aca="false">CONCATENATE("Transcriptome of amplified cDNA from PGCLC induction of  ", D78, " series, clone ", P78, ", harvested at ", N78, ", ", X78, "-sorted")</f>
        <v>Transcriptome of amplified cDNA from PGCLC induction of  Dox-inducible SOX17, TFAP2C series, clone 11, harvested at day2, BTAG-sorted</v>
      </c>
      <c r="J78" s="1" t="s">
        <v>464</v>
      </c>
      <c r="K78" s="1" t="s">
        <v>465</v>
      </c>
      <c r="L78" s="1" t="s">
        <v>466</v>
      </c>
      <c r="M78" s="1" t="s">
        <v>467</v>
      </c>
      <c r="N78" s="1" t="s">
        <v>36</v>
      </c>
      <c r="O78" s="1" t="s">
        <v>423</v>
      </c>
      <c r="P78" s="1" t="n">
        <v>11</v>
      </c>
      <c r="Q78" s="1" t="s">
        <v>415</v>
      </c>
      <c r="R78" s="1" t="s">
        <v>415</v>
      </c>
      <c r="T78" s="1" t="s">
        <v>416</v>
      </c>
      <c r="U78" s="1" t="s">
        <v>456</v>
      </c>
      <c r="V78" s="1" t="s">
        <v>457</v>
      </c>
      <c r="W78" s="1" t="str">
        <f aca="false">IF(V78="D", "Dox", IF(V78="BD","BMP+Dox", IF(V78="B","BMP","")))</f>
        <v>BMP+Dox</v>
      </c>
      <c r="X78" s="1" t="s">
        <v>124</v>
      </c>
      <c r="Y78" s="1" t="s">
        <v>125</v>
      </c>
    </row>
    <row r="79" customFormat="false" ht="14" hidden="false" customHeight="false" outlineLevel="0" collapsed="false">
      <c r="A79" s="1" t="s">
        <v>468</v>
      </c>
      <c r="B79" s="1" t="str">
        <f aca="false">SUBSTITUTE(A79,"sample ","")</f>
        <v>11</v>
      </c>
      <c r="C79" s="0" t="str">
        <f aca="false">REPLACE(J79,6,1,"Y")</f>
        <v>MS151Y091</v>
      </c>
      <c r="D79" s="1" t="s">
        <v>409</v>
      </c>
      <c r="E79" s="1" t="str">
        <f aca="false">CONCATENATE(D79,", ","clone_",P79, "; ", N79, ", ",C79)</f>
        <v>Dox-inducible SOX17, TFAP2C, clone_2; day2, MS151Y091</v>
      </c>
      <c r="F79" s="1" t="str">
        <f aca="false">CONCATENATE(N79, ", from 585B1 hiPSC BTAG reporter line")</f>
        <v>day2, from 585B1 hiPSC BTAG reporter line</v>
      </c>
      <c r="G79" s="1" t="s">
        <v>36</v>
      </c>
      <c r="H79" s="3" t="s">
        <v>25</v>
      </c>
      <c r="I79" s="1" t="str">
        <f aca="false">CONCATENATE("Transcriptome of amplified cDNA from PGCLC induction of  ", D79, " series, clone ", P79, ", harvested at ", N79, ", ", X79, "-sorted")</f>
        <v>Transcriptome of amplified cDNA from PGCLC induction of  Dox-inducible SOX17, TFAP2C series, clone 2, harvested at day2, BT-sorted</v>
      </c>
      <c r="J79" s="1" t="s">
        <v>469</v>
      </c>
      <c r="K79" s="1" t="s">
        <v>470</v>
      </c>
      <c r="L79" s="1" t="s">
        <v>471</v>
      </c>
      <c r="M79" s="1" t="s">
        <v>472</v>
      </c>
      <c r="N79" s="1" t="s">
        <v>36</v>
      </c>
      <c r="O79" s="1" t="s">
        <v>414</v>
      </c>
      <c r="P79" s="1" t="n">
        <v>2</v>
      </c>
      <c r="Q79" s="1" t="s">
        <v>415</v>
      </c>
      <c r="R79" s="1" t="s">
        <v>415</v>
      </c>
      <c r="T79" s="1" t="s">
        <v>416</v>
      </c>
      <c r="U79" s="1" t="s">
        <v>450</v>
      </c>
      <c r="V79" s="1" t="s">
        <v>42</v>
      </c>
      <c r="W79" s="1" t="str">
        <f aca="false">IF(V79="D", "Dox", IF(V79="BD","BMP+Dox", IF(V79="B","BMP","")))</f>
        <v>Dox</v>
      </c>
      <c r="X79" s="1" t="s">
        <v>43</v>
      </c>
    </row>
    <row r="80" customFormat="false" ht="14" hidden="false" customHeight="false" outlineLevel="0" collapsed="false">
      <c r="A80" s="1" t="s">
        <v>473</v>
      </c>
      <c r="B80" s="1" t="str">
        <f aca="false">SUBSTITUTE(A80,"sample ","")</f>
        <v>12</v>
      </c>
      <c r="C80" s="0" t="str">
        <f aca="false">REPLACE(J80,6,1,"Y")</f>
        <v>MS151Y092</v>
      </c>
      <c r="D80" s="1" t="s">
        <v>409</v>
      </c>
      <c r="E80" s="1" t="str">
        <f aca="false">CONCATENATE(D80,", ","clone_",P80, "; ", N80, ", ",C80)</f>
        <v>Dox-inducible SOX17, TFAP2C, clone_11; day2, MS151Y092</v>
      </c>
      <c r="F80" s="1" t="str">
        <f aca="false">CONCATENATE(N80, ", from 585B1 hiPSC BTAG reporter line")</f>
        <v>day2, from 585B1 hiPSC BTAG reporter line</v>
      </c>
      <c r="G80" s="1" t="s">
        <v>36</v>
      </c>
      <c r="H80" s="3" t="s">
        <v>25</v>
      </c>
      <c r="I80" s="1" t="str">
        <f aca="false">CONCATENATE("Transcriptome of amplified cDNA from PGCLC induction of  ", D80, " series, clone ", P80, ", harvested at ", N80, ", ", X80, "-sorted")</f>
        <v>Transcriptome of amplified cDNA from PGCLC induction of  Dox-inducible SOX17, TFAP2C series, clone 11, harvested at day2, BT-sorted</v>
      </c>
      <c r="J80" s="1" t="s">
        <v>474</v>
      </c>
      <c r="K80" s="1" t="s">
        <v>475</v>
      </c>
      <c r="L80" s="1" t="s">
        <v>476</v>
      </c>
      <c r="M80" s="1" t="s">
        <v>477</v>
      </c>
      <c r="N80" s="1" t="s">
        <v>36</v>
      </c>
      <c r="O80" s="1" t="s">
        <v>423</v>
      </c>
      <c r="P80" s="1" t="n">
        <v>11</v>
      </c>
      <c r="Q80" s="1" t="s">
        <v>415</v>
      </c>
      <c r="R80" s="1" t="s">
        <v>415</v>
      </c>
      <c r="T80" s="1" t="s">
        <v>416</v>
      </c>
      <c r="U80" s="1" t="s">
        <v>450</v>
      </c>
      <c r="V80" s="1" t="s">
        <v>42</v>
      </c>
      <c r="W80" s="1" t="str">
        <f aca="false">IF(V80="D", "Dox", IF(V80="BD","BMP+Dox", IF(V80="B","BMP","")))</f>
        <v>Dox</v>
      </c>
      <c r="X80" s="1" t="s">
        <v>43</v>
      </c>
    </row>
    <row r="81" customFormat="false" ht="14" hidden="false" customHeight="false" outlineLevel="0" collapsed="false">
      <c r="A81" s="1" t="s">
        <v>478</v>
      </c>
      <c r="B81" s="1" t="str">
        <f aca="false">SUBSTITUTE(A81,"sample ","")</f>
        <v>13</v>
      </c>
      <c r="C81" s="0" t="str">
        <f aca="false">REPLACE(J81,6,1,"Y")</f>
        <v>MS151Y093</v>
      </c>
      <c r="D81" s="1" t="s">
        <v>409</v>
      </c>
      <c r="E81" s="1" t="str">
        <f aca="false">CONCATENATE(D81,", ","clone_",P81, "; ", N81, ", ",C81)</f>
        <v>Dox-inducible SOX17, TFAP2C, clone_2; day2, MS151Y093</v>
      </c>
      <c r="F81" s="1" t="str">
        <f aca="false">CONCATENATE(N81, ", from 585B1 hiPSC BTAG reporter line")</f>
        <v>day2, from 585B1 hiPSC BTAG reporter line</v>
      </c>
      <c r="G81" s="1" t="s">
        <v>36</v>
      </c>
      <c r="H81" s="3" t="s">
        <v>25</v>
      </c>
      <c r="I81" s="1" t="str">
        <f aca="false">CONCATENATE("Transcriptome of amplified cDNA from PGCLC induction of  ", D81, " series, clone ", P81, ", harvested at ", N81, ", ", X81, "-sorted")</f>
        <v>Transcriptome of amplified cDNA from PGCLC induction of  Dox-inducible SOX17, TFAP2C series, clone 2, harvested at day2, BT-sorted</v>
      </c>
      <c r="J81" s="1" t="s">
        <v>479</v>
      </c>
      <c r="K81" s="1" t="s">
        <v>480</v>
      </c>
      <c r="L81" s="1" t="s">
        <v>481</v>
      </c>
      <c r="M81" s="1" t="s">
        <v>482</v>
      </c>
      <c r="N81" s="1" t="s">
        <v>36</v>
      </c>
      <c r="O81" s="1" t="s">
        <v>414</v>
      </c>
      <c r="P81" s="1" t="n">
        <v>2</v>
      </c>
      <c r="Q81" s="1" t="s">
        <v>415</v>
      </c>
      <c r="R81" s="1" t="s">
        <v>415</v>
      </c>
      <c r="T81" s="1" t="s">
        <v>416</v>
      </c>
      <c r="U81" s="1" t="s">
        <v>450</v>
      </c>
      <c r="V81" s="1" t="s">
        <v>42</v>
      </c>
      <c r="W81" s="1" t="str">
        <f aca="false">IF(V81="D", "Dox", IF(V81="BD","BMP+Dox", IF(V81="B","BMP","")))</f>
        <v>Dox</v>
      </c>
      <c r="X81" s="1" t="s">
        <v>43</v>
      </c>
    </row>
    <row r="82" customFormat="false" ht="14" hidden="false" customHeight="false" outlineLevel="0" collapsed="false">
      <c r="A82" s="1" t="s">
        <v>483</v>
      </c>
      <c r="B82" s="1" t="str">
        <f aca="false">SUBSTITUTE(A82,"sample ","")</f>
        <v>14</v>
      </c>
      <c r="C82" s="0" t="str">
        <f aca="false">REPLACE(J82,6,1,"Y")</f>
        <v>MS151Y094</v>
      </c>
      <c r="D82" s="1" t="s">
        <v>409</v>
      </c>
      <c r="E82" s="1" t="str">
        <f aca="false">CONCATENATE(D82,", ","clone_",P82, "; ", N82, ", ",C82)</f>
        <v>Dox-inducible SOX17, TFAP2C, clone_11; day2, MS151Y094</v>
      </c>
      <c r="F82" s="1" t="str">
        <f aca="false">CONCATENATE(N82, ", from 585B1 hiPSC BTAG reporter line")</f>
        <v>day2, from 585B1 hiPSC BTAG reporter line</v>
      </c>
      <c r="G82" s="1" t="s">
        <v>36</v>
      </c>
      <c r="H82" s="3" t="s">
        <v>25</v>
      </c>
      <c r="I82" s="1" t="str">
        <f aca="false">CONCATENATE("Transcriptome of amplified cDNA from PGCLC induction of  ", D82, " series, clone ", P82, ", harvested at ", N82, ", ", X82, "-sorted")</f>
        <v>Transcriptome of amplified cDNA from PGCLC induction of  Dox-inducible SOX17, TFAP2C series, clone 11, harvested at day2, BT-sorted</v>
      </c>
      <c r="J82" s="1" t="s">
        <v>484</v>
      </c>
      <c r="K82" s="1" t="s">
        <v>485</v>
      </c>
      <c r="L82" s="1" t="s">
        <v>486</v>
      </c>
      <c r="M82" s="1" t="s">
        <v>487</v>
      </c>
      <c r="N82" s="1" t="s">
        <v>36</v>
      </c>
      <c r="O82" s="1" t="s">
        <v>423</v>
      </c>
      <c r="P82" s="1" t="n">
        <v>11</v>
      </c>
      <c r="Q82" s="1" t="s">
        <v>415</v>
      </c>
      <c r="R82" s="1" t="s">
        <v>415</v>
      </c>
      <c r="T82" s="1" t="s">
        <v>416</v>
      </c>
      <c r="U82" s="1" t="s">
        <v>450</v>
      </c>
      <c r="V82" s="1" t="s">
        <v>42</v>
      </c>
      <c r="W82" s="1" t="str">
        <f aca="false">IF(V82="D", "Dox", IF(V82="BD","BMP+Dox", IF(V82="B","BMP","")))</f>
        <v>Dox</v>
      </c>
      <c r="X82" s="1" t="s">
        <v>43</v>
      </c>
    </row>
    <row r="83" customFormat="false" ht="14" hidden="false" customHeight="false" outlineLevel="0" collapsed="false">
      <c r="A83" s="1" t="s">
        <v>488</v>
      </c>
      <c r="B83" s="1" t="str">
        <f aca="false">SUBSTITUTE(A83,"sample ","")</f>
        <v>78</v>
      </c>
      <c r="C83" s="0" t="str">
        <f aca="false">REPLACE(J83,6,1,"Y")</f>
        <v>MS155Y57</v>
      </c>
      <c r="D83" s="1" t="s">
        <v>409</v>
      </c>
      <c r="E83" s="1" t="str">
        <f aca="false">CONCATENATE(D83,", ","clone_",P83, "; ", N83, ", ",C83)</f>
        <v>Dox-inducible SOX17, TFAP2C, clone_2; iMeLC, MS155Y57</v>
      </c>
      <c r="F83" s="1" t="str">
        <f aca="false">CONCATENATE(N83, ", from 585B1 hiPSC BTAG reporter line")</f>
        <v>iMeLC, from 585B1 hiPSC BTAG reporter line</v>
      </c>
      <c r="G83" s="1" t="s">
        <v>57</v>
      </c>
      <c r="H83" s="3" t="s">
        <v>25</v>
      </c>
      <c r="I83" s="1" t="str">
        <f aca="false">CONCATENATE("Transcriptome of amplified cDNA from PGCLC induction of  ", D83, " series, clone ", P83, ", harvested at ", N83, ", ", X83, "-sorted")</f>
        <v>Transcriptome of amplified cDNA from PGCLC induction of  Dox-inducible SOX17, TFAP2C series, clone 2, harvested at iMeLC, BT-sorted</v>
      </c>
      <c r="J83" s="1" t="s">
        <v>489</v>
      </c>
      <c r="K83" s="1" t="s">
        <v>490</v>
      </c>
      <c r="L83" s="1" t="s">
        <v>491</v>
      </c>
      <c r="M83" s="1" t="s">
        <v>492</v>
      </c>
      <c r="N83" s="1" t="s">
        <v>57</v>
      </c>
      <c r="O83" s="1" t="s">
        <v>414</v>
      </c>
      <c r="P83" s="1" t="n">
        <v>2</v>
      </c>
      <c r="Q83" s="1" t="s">
        <v>415</v>
      </c>
      <c r="R83" s="1" t="s">
        <v>415</v>
      </c>
      <c r="T83" s="1" t="s">
        <v>416</v>
      </c>
      <c r="U83" s="1" t="s">
        <v>429</v>
      </c>
      <c r="W83" s="1" t="str">
        <f aca="false">IF(V83="D", "Dox", IF(V83="BD","BMP+Dox", IF(V83="B","BMP","")))</f>
        <v/>
      </c>
      <c r="X83" s="1" t="s">
        <v>43</v>
      </c>
    </row>
    <row r="84" customFormat="false" ht="14" hidden="false" customHeight="false" outlineLevel="0" collapsed="false">
      <c r="A84" s="1" t="s">
        <v>493</v>
      </c>
      <c r="B84" s="1" t="str">
        <f aca="false">SUBSTITUTE(A84,"sample ","")</f>
        <v>79</v>
      </c>
      <c r="C84" s="0" t="str">
        <f aca="false">REPLACE(J84,6,1,"Y")</f>
        <v>MS155Y58</v>
      </c>
      <c r="D84" s="1" t="s">
        <v>409</v>
      </c>
      <c r="E84" s="1" t="str">
        <f aca="false">CONCATENATE(D84,", ","clone_",P84, "; ", N84, ", ",C84)</f>
        <v>Dox-inducible SOX17, TFAP2C, clone_28; iMeLC, MS155Y58</v>
      </c>
      <c r="F84" s="1" t="str">
        <f aca="false">CONCATENATE(N84, ", from 585B1 hiPSC BTAG reporter line")</f>
        <v>iMeLC, from 585B1 hiPSC BTAG reporter line</v>
      </c>
      <c r="G84" s="1" t="s">
        <v>57</v>
      </c>
      <c r="H84" s="3" t="s">
        <v>25</v>
      </c>
      <c r="I84" s="1" t="str">
        <f aca="false">CONCATENATE("Transcriptome of amplified cDNA from PGCLC induction of  ", D84, " series, clone ", P84, ", harvested at ", N84, ", ", X84, "-sorted")</f>
        <v>Transcriptome of amplified cDNA from PGCLC induction of  Dox-inducible SOX17, TFAP2C series, clone 28, harvested at iMeLC, BT-sorted</v>
      </c>
      <c r="J84" s="1" t="s">
        <v>494</v>
      </c>
      <c r="K84" s="1" t="s">
        <v>495</v>
      </c>
      <c r="L84" s="1" t="s">
        <v>496</v>
      </c>
      <c r="M84" s="1" t="s">
        <v>497</v>
      </c>
      <c r="N84" s="1" t="s">
        <v>57</v>
      </c>
      <c r="O84" s="1" t="s">
        <v>498</v>
      </c>
      <c r="P84" s="1" t="n">
        <v>28</v>
      </c>
      <c r="Q84" s="1" t="s">
        <v>415</v>
      </c>
      <c r="R84" s="1" t="s">
        <v>415</v>
      </c>
      <c r="T84" s="1" t="s">
        <v>416</v>
      </c>
      <c r="U84" s="1" t="s">
        <v>429</v>
      </c>
      <c r="W84" s="1" t="str">
        <f aca="false">IF(V84="D", "Dox", IF(V84="BD","BMP+Dox", IF(V84="B","BMP","")))</f>
        <v/>
      </c>
      <c r="X84" s="1" t="s">
        <v>43</v>
      </c>
    </row>
    <row r="85" customFormat="false" ht="14" hidden="false" customHeight="false" outlineLevel="0" collapsed="false">
      <c r="A85" s="1" t="s">
        <v>499</v>
      </c>
      <c r="B85" s="1" t="str">
        <f aca="false">SUBSTITUTE(A85,"sample ","")</f>
        <v>80</v>
      </c>
      <c r="C85" s="0" t="str">
        <f aca="false">REPLACE(J85,6,1,"Y")</f>
        <v>MS155Y59</v>
      </c>
      <c r="D85" s="1" t="s">
        <v>409</v>
      </c>
      <c r="E85" s="1" t="str">
        <f aca="false">CONCATENATE(D85,", ","clone_",P85, "; ", N85, ", ",C85)</f>
        <v>Dox-inducible SOX17, TFAP2C, clone_2; day1, MS155Y59</v>
      </c>
      <c r="F85" s="1" t="str">
        <f aca="false">CONCATENATE(N85, ", from 585B1 hiPSC BTAG reporter line")</f>
        <v>day1, from 585B1 hiPSC BTAG reporter line</v>
      </c>
      <c r="G85" s="1" t="s">
        <v>64</v>
      </c>
      <c r="H85" s="3" t="s">
        <v>25</v>
      </c>
      <c r="I85" s="1" t="str">
        <f aca="false">CONCATENATE("Transcriptome of amplified cDNA from PGCLC induction of  ", D85, " series, clone ", P85, ", harvested at ", N85, ", ", X85, "-sorted")</f>
        <v>Transcriptome of amplified cDNA from PGCLC induction of  Dox-inducible SOX17, TFAP2C series, clone 2, harvested at day1, BT-sorted</v>
      </c>
      <c r="J85" s="1" t="s">
        <v>500</v>
      </c>
      <c r="K85" s="1" t="s">
        <v>501</v>
      </c>
      <c r="L85" s="1" t="s">
        <v>502</v>
      </c>
      <c r="M85" s="1" t="s">
        <v>503</v>
      </c>
      <c r="N85" s="1" t="s">
        <v>64</v>
      </c>
      <c r="O85" s="1" t="s">
        <v>414</v>
      </c>
      <c r="P85" s="1" t="n">
        <v>2</v>
      </c>
      <c r="Q85" s="1" t="s">
        <v>415</v>
      </c>
      <c r="R85" s="1" t="s">
        <v>415</v>
      </c>
      <c r="T85" s="1" t="s">
        <v>416</v>
      </c>
      <c r="U85" s="1" t="s">
        <v>504</v>
      </c>
      <c r="V85" s="1" t="s">
        <v>42</v>
      </c>
      <c r="W85" s="1" t="str">
        <f aca="false">IF(V85="D", "Dox", IF(V85="BD","BMP+Dox", IF(V85="B","BMP","")))</f>
        <v>Dox</v>
      </c>
      <c r="X85" s="1" t="s">
        <v>43</v>
      </c>
    </row>
    <row r="86" customFormat="false" ht="14" hidden="false" customHeight="false" outlineLevel="0" collapsed="false">
      <c r="A86" s="1" t="s">
        <v>505</v>
      </c>
      <c r="B86" s="1" t="str">
        <f aca="false">SUBSTITUTE(A86,"sample ","")</f>
        <v>81</v>
      </c>
      <c r="C86" s="0" t="str">
        <f aca="false">REPLACE(J86,6,1,"Y")</f>
        <v>MS155Y60</v>
      </c>
      <c r="D86" s="1" t="s">
        <v>409</v>
      </c>
      <c r="E86" s="1" t="str">
        <f aca="false">CONCATENATE(D86,", ","clone_",P86, "; ", N86, ", ",C86)</f>
        <v>Dox-inducible SOX17, TFAP2C, clone_28; day1, MS155Y60</v>
      </c>
      <c r="F86" s="1" t="str">
        <f aca="false">CONCATENATE(N86, ", from 585B1 hiPSC BTAG reporter line")</f>
        <v>day1, from 585B1 hiPSC BTAG reporter line</v>
      </c>
      <c r="G86" s="1" t="s">
        <v>64</v>
      </c>
      <c r="H86" s="3" t="s">
        <v>25</v>
      </c>
      <c r="I86" s="1" t="str">
        <f aca="false">CONCATENATE("Transcriptome of amplified cDNA from PGCLC induction of  ", D86, " series, clone ", P86, ", harvested at ", N86, ", ", X86, "-sorted")</f>
        <v>Transcriptome of amplified cDNA from PGCLC induction of  Dox-inducible SOX17, TFAP2C series, clone 28, harvested at day1, BT-sorted</v>
      </c>
      <c r="J86" s="1" t="s">
        <v>506</v>
      </c>
      <c r="K86" s="1" t="s">
        <v>507</v>
      </c>
      <c r="L86" s="1" t="s">
        <v>508</v>
      </c>
      <c r="M86" s="1" t="s">
        <v>509</v>
      </c>
      <c r="N86" s="1" t="s">
        <v>64</v>
      </c>
      <c r="O86" s="1" t="s">
        <v>498</v>
      </c>
      <c r="P86" s="1" t="n">
        <v>28</v>
      </c>
      <c r="Q86" s="1" t="s">
        <v>415</v>
      </c>
      <c r="R86" s="1" t="s">
        <v>415</v>
      </c>
      <c r="T86" s="1" t="s">
        <v>416</v>
      </c>
      <c r="U86" s="1" t="s">
        <v>504</v>
      </c>
      <c r="V86" s="1" t="s">
        <v>42</v>
      </c>
      <c r="W86" s="1" t="str">
        <f aca="false">IF(V86="D", "Dox", IF(V86="BD","BMP+Dox", IF(V86="B","BMP","")))</f>
        <v>Dox</v>
      </c>
      <c r="X86" s="1" t="s">
        <v>43</v>
      </c>
    </row>
    <row r="87" customFormat="false" ht="14" hidden="false" customHeight="false" outlineLevel="0" collapsed="false">
      <c r="A87" s="1" t="s">
        <v>510</v>
      </c>
      <c r="B87" s="1" t="str">
        <f aca="false">SUBSTITUTE(A87,"sample ","")</f>
        <v>82</v>
      </c>
      <c r="C87" s="0" t="str">
        <f aca="false">REPLACE(J87,6,1,"Y")</f>
        <v>MS155Y61</v>
      </c>
      <c r="D87" s="1" t="s">
        <v>409</v>
      </c>
      <c r="E87" s="1" t="str">
        <f aca="false">CONCATENATE(D87,", ","clone_",P87, "; ", N87, ", ",C87)</f>
        <v>Dox-inducible SOX17, TFAP2C, clone_2; day2, MS155Y61</v>
      </c>
      <c r="F87" s="1" t="str">
        <f aca="false">CONCATENATE(N87, ", from 585B1 hiPSC BTAG reporter line")</f>
        <v>day2, from 585B1 hiPSC BTAG reporter line</v>
      </c>
      <c r="G87" s="1" t="s">
        <v>36</v>
      </c>
      <c r="H87" s="3" t="s">
        <v>25</v>
      </c>
      <c r="I87" s="1" t="str">
        <f aca="false">CONCATENATE("Transcriptome of amplified cDNA from PGCLC induction of  ", D87, " series, clone ", P87, ", harvested at ", N87, ", ", X87, "-sorted")</f>
        <v>Transcriptome of amplified cDNA from PGCLC induction of  Dox-inducible SOX17, TFAP2C series, clone 2, harvested at day2, BT-sorted</v>
      </c>
      <c r="J87" s="1" t="s">
        <v>511</v>
      </c>
      <c r="K87" s="1" t="s">
        <v>512</v>
      </c>
      <c r="L87" s="1" t="s">
        <v>513</v>
      </c>
      <c r="M87" s="1" t="s">
        <v>514</v>
      </c>
      <c r="N87" s="1" t="s">
        <v>36</v>
      </c>
      <c r="O87" s="1" t="s">
        <v>414</v>
      </c>
      <c r="P87" s="1" t="n">
        <v>2</v>
      </c>
      <c r="Q87" s="1" t="s">
        <v>415</v>
      </c>
      <c r="R87" s="1" t="s">
        <v>415</v>
      </c>
      <c r="T87" s="1" t="s">
        <v>416</v>
      </c>
      <c r="U87" s="1" t="s">
        <v>450</v>
      </c>
      <c r="V87" s="1" t="s">
        <v>42</v>
      </c>
      <c r="W87" s="1" t="str">
        <f aca="false">IF(V87="D", "Dox", IF(V87="BD","BMP+Dox", IF(V87="B","BMP","")))</f>
        <v>Dox</v>
      </c>
      <c r="X87" s="1" t="s">
        <v>43</v>
      </c>
    </row>
    <row r="88" customFormat="false" ht="14" hidden="false" customHeight="false" outlineLevel="0" collapsed="false">
      <c r="A88" s="1" t="s">
        <v>515</v>
      </c>
      <c r="B88" s="1" t="str">
        <f aca="false">SUBSTITUTE(A88,"sample ","")</f>
        <v>83</v>
      </c>
      <c r="C88" s="0" t="str">
        <f aca="false">REPLACE(J88,6,1,"Y")</f>
        <v>MS155Y62</v>
      </c>
      <c r="D88" s="1" t="s">
        <v>409</v>
      </c>
      <c r="E88" s="1" t="str">
        <f aca="false">CONCATENATE(D88,", ","clone_",P88, "; ", N88, ", ",C88)</f>
        <v>Dox-inducible SOX17, TFAP2C, clone_28; day2, MS155Y62</v>
      </c>
      <c r="F88" s="1" t="str">
        <f aca="false">CONCATENATE(N88, ", from 585B1 hiPSC BTAG reporter line")</f>
        <v>day2, from 585B1 hiPSC BTAG reporter line</v>
      </c>
      <c r="G88" s="1" t="s">
        <v>36</v>
      </c>
      <c r="H88" s="3" t="s">
        <v>25</v>
      </c>
      <c r="I88" s="1" t="str">
        <f aca="false">CONCATENATE("Transcriptome of amplified cDNA from PGCLC induction of  ", D88, " series, clone ", P88, ", harvested at ", N88, ", ", X88, "-sorted")</f>
        <v>Transcriptome of amplified cDNA from PGCLC induction of  Dox-inducible SOX17, TFAP2C series, clone 28, harvested at day2, BT-sorted</v>
      </c>
      <c r="J88" s="1" t="s">
        <v>516</v>
      </c>
      <c r="K88" s="1" t="s">
        <v>517</v>
      </c>
      <c r="L88" s="1" t="s">
        <v>518</v>
      </c>
      <c r="M88" s="1" t="s">
        <v>519</v>
      </c>
      <c r="N88" s="1" t="s">
        <v>36</v>
      </c>
      <c r="O88" s="1" t="s">
        <v>498</v>
      </c>
      <c r="P88" s="1" t="n">
        <v>28</v>
      </c>
      <c r="Q88" s="1" t="s">
        <v>415</v>
      </c>
      <c r="R88" s="1" t="s">
        <v>415</v>
      </c>
      <c r="T88" s="1" t="s">
        <v>416</v>
      </c>
      <c r="U88" s="1" t="s">
        <v>450</v>
      </c>
      <c r="V88" s="1" t="s">
        <v>42</v>
      </c>
      <c r="W88" s="1" t="str">
        <f aca="false">IF(V88="D", "Dox", IF(V88="BD","BMP+Dox", IF(V88="B","BMP","")))</f>
        <v>Dox</v>
      </c>
      <c r="X88" s="1" t="s">
        <v>43</v>
      </c>
    </row>
    <row r="89" customFormat="false" ht="14" hidden="false" customHeight="false" outlineLevel="0" collapsed="false">
      <c r="A89" s="1" t="s">
        <v>520</v>
      </c>
      <c r="B89" s="1" t="str">
        <f aca="false">SUBSTITUTE(A89,"sample ","")</f>
        <v>16</v>
      </c>
      <c r="C89" s="0" t="str">
        <f aca="false">REPLACE(J89,6,1,"Y")</f>
        <v>MS151Y096</v>
      </c>
      <c r="D89" s="1" t="s">
        <v>521</v>
      </c>
      <c r="E89" s="1" t="str">
        <f aca="false">CONCATENATE(D89,", ","clone_",P89, "; ", N89, ", ",C89)</f>
        <v>Dox-inducible SOX17, TFAP2C, BLIMP1, clone_4; iPSC, MS151Y096</v>
      </c>
      <c r="F89" s="1" t="str">
        <f aca="false">CONCATENATE(N89, ", from 585B1 hiPSC BTAG reporter line")</f>
        <v>iPSC, from 585B1 hiPSC BTAG reporter line</v>
      </c>
      <c r="G89" s="1" t="s">
        <v>24</v>
      </c>
      <c r="H89" s="3" t="s">
        <v>25</v>
      </c>
      <c r="I89" s="1" t="str">
        <f aca="false">CONCATENATE("Transcriptome of amplified cDNA from PGCLC induction of  ", D89, " series, clone ", P89, ", harvested at ", N89, ", ", X89, "-sorted")</f>
        <v>Transcriptome of amplified cDNA from PGCLC induction of  Dox-inducible SOX17, TFAP2C, BLIMP1 series, clone 4, harvested at iPSC, non-sorted</v>
      </c>
      <c r="J89" s="1" t="s">
        <v>522</v>
      </c>
      <c r="K89" s="1" t="s">
        <v>523</v>
      </c>
      <c r="L89" s="1" t="s">
        <v>524</v>
      </c>
      <c r="M89" s="1" t="s">
        <v>525</v>
      </c>
      <c r="N89" s="1" t="s">
        <v>24</v>
      </c>
      <c r="O89" s="1" t="s">
        <v>526</v>
      </c>
      <c r="P89" s="1" t="n">
        <v>4</v>
      </c>
      <c r="Q89" s="1" t="s">
        <v>527</v>
      </c>
      <c r="R89" s="1" t="s">
        <v>527</v>
      </c>
      <c r="T89" s="1" t="s">
        <v>528</v>
      </c>
      <c r="U89" s="1" t="s">
        <v>529</v>
      </c>
      <c r="W89" s="1" t="str">
        <f aca="false">IF(V89="D", "Dox", IF(V89="BD","BMP+Dox", IF(V89="B","BMP","")))</f>
        <v/>
      </c>
      <c r="X89" s="1" t="s">
        <v>34</v>
      </c>
    </row>
    <row r="90" customFormat="false" ht="14" hidden="false" customHeight="false" outlineLevel="0" collapsed="false">
      <c r="A90" s="1" t="s">
        <v>530</v>
      </c>
      <c r="B90" s="1" t="str">
        <f aca="false">SUBSTITUTE(A90,"sample ","")</f>
        <v>19</v>
      </c>
      <c r="C90" s="0" t="str">
        <f aca="false">REPLACE(J90,6,1,"Y")</f>
        <v>MS151Y099</v>
      </c>
      <c r="D90" s="1" t="s">
        <v>521</v>
      </c>
      <c r="E90" s="1" t="str">
        <f aca="false">CONCATENATE(D90,", ","clone_",P90, "; ", N90, ", ",C90)</f>
        <v>Dox-inducible SOX17, TFAP2C, BLIMP1, clone_4; day2, MS151Y099</v>
      </c>
      <c r="F90" s="1" t="str">
        <f aca="false">CONCATENATE(N90, ", from 585B1 hiPSC BTAG reporter line")</f>
        <v>day2, from 585B1 hiPSC BTAG reporter line</v>
      </c>
      <c r="G90" s="1" t="s">
        <v>36</v>
      </c>
      <c r="H90" s="3" t="s">
        <v>25</v>
      </c>
      <c r="I90" s="1" t="str">
        <f aca="false">CONCATENATE("Transcriptome of amplified cDNA from PGCLC induction of  ", D90, " series, clone ", P90, ", harvested at ", N90, ", ", X90, "-sorted")</f>
        <v>Transcriptome of amplified cDNA from PGCLC induction of  Dox-inducible SOX17, TFAP2C, BLIMP1 series, clone 4, harvested at day2, BT-sorted</v>
      </c>
      <c r="J90" s="1" t="s">
        <v>531</v>
      </c>
      <c r="K90" s="1" t="s">
        <v>532</v>
      </c>
      <c r="L90" s="1" t="s">
        <v>533</v>
      </c>
      <c r="M90" s="1" t="s">
        <v>534</v>
      </c>
      <c r="N90" s="1" t="s">
        <v>36</v>
      </c>
      <c r="O90" s="1" t="s">
        <v>526</v>
      </c>
      <c r="P90" s="1" t="n">
        <v>4</v>
      </c>
      <c r="Q90" s="1" t="s">
        <v>527</v>
      </c>
      <c r="R90" s="1" t="s">
        <v>527</v>
      </c>
      <c r="T90" s="1" t="s">
        <v>528</v>
      </c>
      <c r="U90" s="1" t="s">
        <v>535</v>
      </c>
      <c r="V90" s="1" t="s">
        <v>42</v>
      </c>
      <c r="W90" s="1" t="str">
        <f aca="false">IF(V90="D", "Dox", IF(V90="BD","BMP+Dox", IF(V90="B","BMP","")))</f>
        <v>Dox</v>
      </c>
      <c r="X90" s="1" t="s">
        <v>43</v>
      </c>
    </row>
    <row r="91" customFormat="false" ht="14" hidden="false" customHeight="false" outlineLevel="0" collapsed="false">
      <c r="A91" s="1" t="s">
        <v>536</v>
      </c>
      <c r="B91" s="1" t="str">
        <f aca="false">SUBSTITUTE(A91,"sample ","")</f>
        <v>22</v>
      </c>
      <c r="C91" s="0" t="str">
        <f aca="false">REPLACE(J91,6,1,"Y")</f>
        <v>MS151Y102</v>
      </c>
      <c r="D91" s="1" t="s">
        <v>521</v>
      </c>
      <c r="E91" s="1" t="str">
        <f aca="false">CONCATENATE(D91,", ","clone_",P91, "; ", N91, ", ",C91)</f>
        <v>Dox-inducible SOX17, TFAP2C, BLIMP1, clone_4; day4, MS151Y102</v>
      </c>
      <c r="F91" s="1" t="str">
        <f aca="false">CONCATENATE(N91, ", from 585B1 hiPSC BTAG reporter line")</f>
        <v>day4, from 585B1 hiPSC BTAG reporter line</v>
      </c>
      <c r="G91" s="1" t="s">
        <v>45</v>
      </c>
      <c r="H91" s="3" t="s">
        <v>25</v>
      </c>
      <c r="I91" s="1" t="str">
        <f aca="false">CONCATENATE("Transcriptome of amplified cDNA from PGCLC induction of  ", D91, " series, clone ", P91, ", harvested at ", N91, ", ", X91, "-sorted")</f>
        <v>Transcriptome of amplified cDNA from PGCLC induction of  Dox-inducible SOX17, TFAP2C, BLIMP1 series, clone 4, harvested at day4, BT-sorted</v>
      </c>
      <c r="J91" s="1" t="s">
        <v>537</v>
      </c>
      <c r="K91" s="1" t="s">
        <v>538</v>
      </c>
      <c r="L91" s="1" t="s">
        <v>539</v>
      </c>
      <c r="M91" s="1" t="s">
        <v>540</v>
      </c>
      <c r="N91" s="1" t="s">
        <v>45</v>
      </c>
      <c r="O91" s="1" t="s">
        <v>526</v>
      </c>
      <c r="P91" s="1" t="n">
        <v>4</v>
      </c>
      <c r="Q91" s="1" t="s">
        <v>527</v>
      </c>
      <c r="R91" s="1" t="s">
        <v>527</v>
      </c>
      <c r="T91" s="1" t="s">
        <v>528</v>
      </c>
      <c r="U91" s="1" t="s">
        <v>541</v>
      </c>
      <c r="V91" s="1" t="s">
        <v>42</v>
      </c>
      <c r="W91" s="1" t="str">
        <f aca="false">IF(V91="D", "Dox", IF(V91="BD","BMP+Dox", IF(V91="B","BMP","")))</f>
        <v>Dox</v>
      </c>
      <c r="X91" s="1" t="s">
        <v>43</v>
      </c>
    </row>
    <row r="92" customFormat="false" ht="14" hidden="false" customHeight="false" outlineLevel="0" collapsed="false">
      <c r="A92" s="1" t="s">
        <v>542</v>
      </c>
      <c r="B92" s="1" t="str">
        <f aca="false">SUBSTITUTE(A92,"sample ","")</f>
        <v>23</v>
      </c>
      <c r="C92" s="0" t="str">
        <f aca="false">REPLACE(J92,6,1,"Y")</f>
        <v>MS151Y103</v>
      </c>
      <c r="D92" s="1" t="s">
        <v>521</v>
      </c>
      <c r="E92" s="1" t="str">
        <f aca="false">CONCATENATE(D92,", ","clone_",P92, "; ", N92, ", ",C92)</f>
        <v>Dox-inducible SOX17, TFAP2C, BLIMP1, clone_4; day4, MS151Y103</v>
      </c>
      <c r="F92" s="1" t="str">
        <f aca="false">CONCATENATE(N92, ", from 585B1 hiPSC BTAG reporter line")</f>
        <v>day4, from 585B1 hiPSC BTAG reporter line</v>
      </c>
      <c r="G92" s="1" t="s">
        <v>45</v>
      </c>
      <c r="H92" s="3" t="s">
        <v>25</v>
      </c>
      <c r="I92" s="1" t="str">
        <f aca="false">CONCATENATE("Transcriptome of amplified cDNA from PGCLC induction of  ", D92, " series, clone ", P92, ", harvested at ", N92, ", ", X92, "-sorted")</f>
        <v>Transcriptome of amplified cDNA from PGCLC induction of  Dox-inducible SOX17, TFAP2C, BLIMP1 series, clone 4, harvested at day4, BTAG-sorted</v>
      </c>
      <c r="J92" s="1" t="s">
        <v>543</v>
      </c>
      <c r="K92" s="1" t="s">
        <v>544</v>
      </c>
      <c r="L92" s="1" t="s">
        <v>545</v>
      </c>
      <c r="M92" s="1" t="s">
        <v>546</v>
      </c>
      <c r="N92" s="1" t="s">
        <v>45</v>
      </c>
      <c r="O92" s="1" t="s">
        <v>526</v>
      </c>
      <c r="P92" s="1" t="n">
        <v>4</v>
      </c>
      <c r="Q92" s="1" t="s">
        <v>527</v>
      </c>
      <c r="R92" s="1" t="s">
        <v>527</v>
      </c>
      <c r="T92" s="1" t="s">
        <v>528</v>
      </c>
      <c r="U92" s="1" t="s">
        <v>541</v>
      </c>
      <c r="V92" s="1" t="s">
        <v>42</v>
      </c>
      <c r="W92" s="1" t="str">
        <f aca="false">IF(V92="D", "Dox", IF(V92="BD","BMP+Dox", IF(V92="B","BMP","")))</f>
        <v>Dox</v>
      </c>
      <c r="X92" s="1" t="s">
        <v>124</v>
      </c>
      <c r="Y92" s="1" t="s">
        <v>125</v>
      </c>
    </row>
    <row r="93" customFormat="false" ht="14" hidden="false" customHeight="false" outlineLevel="0" collapsed="false">
      <c r="A93" s="1" t="s">
        <v>547</v>
      </c>
      <c r="B93" s="1" t="str">
        <f aca="false">SUBSTITUTE(A93,"sample ","")</f>
        <v>24</v>
      </c>
      <c r="C93" s="0" t="str">
        <f aca="false">REPLACE(J93,6,1,"Y")</f>
        <v>MS151Y104</v>
      </c>
      <c r="D93" s="1" t="s">
        <v>521</v>
      </c>
      <c r="E93" s="1" t="str">
        <f aca="false">CONCATENATE(D93,", ","clone_",P93, "; ", N93, ", ",C93)</f>
        <v>Dox-inducible SOX17, TFAP2C, BLIMP1, clone_4; day4, MS151Y104</v>
      </c>
      <c r="F93" s="1" t="str">
        <f aca="false">CONCATENATE(N93, ", from 585B1 hiPSC BTAG reporter line")</f>
        <v>day4, from 585B1 hiPSC BTAG reporter line</v>
      </c>
      <c r="G93" s="1" t="s">
        <v>45</v>
      </c>
      <c r="H93" s="3" t="s">
        <v>25</v>
      </c>
      <c r="I93" s="1" t="str">
        <f aca="false">CONCATENATE("Transcriptome of amplified cDNA from PGCLC induction of  ", D93, " series, clone ", P93, ", harvested at ", N93, ", ", X93, "-sorted")</f>
        <v>Transcriptome of amplified cDNA from PGCLC induction of  Dox-inducible SOX17, TFAP2C, BLIMP1 series, clone 4, harvested at day4, BT-sorted</v>
      </c>
      <c r="J93" s="1" t="s">
        <v>548</v>
      </c>
      <c r="K93" s="1" t="s">
        <v>549</v>
      </c>
      <c r="L93" s="1" t="s">
        <v>550</v>
      </c>
      <c r="M93" s="1" t="s">
        <v>551</v>
      </c>
      <c r="N93" s="1" t="s">
        <v>45</v>
      </c>
      <c r="O93" s="1" t="s">
        <v>526</v>
      </c>
      <c r="P93" s="1" t="n">
        <v>4</v>
      </c>
      <c r="Q93" s="1" t="s">
        <v>527</v>
      </c>
      <c r="R93" s="1" t="s">
        <v>527</v>
      </c>
      <c r="T93" s="1" t="s">
        <v>528</v>
      </c>
      <c r="U93" s="1" t="s">
        <v>541</v>
      </c>
      <c r="V93" s="1" t="s">
        <v>42</v>
      </c>
      <c r="W93" s="1" t="str">
        <f aca="false">IF(V93="D", "Dox", IF(V93="BD","BMP+Dox", IF(V93="B","BMP","")))</f>
        <v>Dox</v>
      </c>
      <c r="X93" s="1" t="s">
        <v>43</v>
      </c>
    </row>
    <row r="94" customFormat="false" ht="14" hidden="false" customHeight="false" outlineLevel="0" collapsed="false">
      <c r="A94" s="1" t="s">
        <v>552</v>
      </c>
      <c r="B94" s="1" t="str">
        <f aca="false">SUBSTITUTE(A94,"sample ","")</f>
        <v>25</v>
      </c>
      <c r="C94" s="0" t="str">
        <f aca="false">REPLACE(J94,6,1,"Y")</f>
        <v>MS151Y105</v>
      </c>
      <c r="D94" s="1" t="s">
        <v>521</v>
      </c>
      <c r="E94" s="1" t="str">
        <f aca="false">CONCATENATE(D94,", ","clone_",P94, "; ", N94, ", ",C94)</f>
        <v>Dox-inducible SOX17, TFAP2C, BLIMP1, clone_4; day4, MS151Y105</v>
      </c>
      <c r="F94" s="1" t="str">
        <f aca="false">CONCATENATE(N94, ", from 585B1 hiPSC BTAG reporter line")</f>
        <v>day4, from 585B1 hiPSC BTAG reporter line</v>
      </c>
      <c r="G94" s="1" t="s">
        <v>45</v>
      </c>
      <c r="H94" s="3" t="s">
        <v>25</v>
      </c>
      <c r="I94" s="1" t="str">
        <f aca="false">CONCATENATE("Transcriptome of amplified cDNA from PGCLC induction of  ", D94, " series, clone ", P94, ", harvested at ", N94, ", ", X94, "-sorted")</f>
        <v>Transcriptome of amplified cDNA from PGCLC induction of  Dox-inducible SOX17, TFAP2C, BLIMP1 series, clone 4, harvested at day4, AG-sorted</v>
      </c>
      <c r="J94" s="1" t="s">
        <v>553</v>
      </c>
      <c r="K94" s="1" t="s">
        <v>554</v>
      </c>
      <c r="L94" s="1" t="s">
        <v>555</v>
      </c>
      <c r="M94" s="1" t="s">
        <v>556</v>
      </c>
      <c r="N94" s="1" t="s">
        <v>45</v>
      </c>
      <c r="O94" s="1" t="s">
        <v>526</v>
      </c>
      <c r="P94" s="1" t="n">
        <v>4</v>
      </c>
      <c r="Q94" s="1" t="s">
        <v>527</v>
      </c>
      <c r="R94" s="1" t="s">
        <v>527</v>
      </c>
      <c r="T94" s="1" t="s">
        <v>528</v>
      </c>
      <c r="U94" s="1" t="s">
        <v>541</v>
      </c>
      <c r="V94" s="1" t="s">
        <v>42</v>
      </c>
      <c r="W94" s="1" t="str">
        <f aca="false">IF(V94="D", "Dox", IF(V94="BD","BMP+Dox", IF(V94="B","BMP","")))</f>
        <v>Dox</v>
      </c>
      <c r="X94" s="1" t="s">
        <v>557</v>
      </c>
    </row>
    <row r="95" customFormat="false" ht="14" hidden="false" customHeight="false" outlineLevel="0" collapsed="false">
      <c r="A95" s="1" t="s">
        <v>558</v>
      </c>
      <c r="B95" s="1" t="str">
        <f aca="false">SUBSTITUTE(A95,"sample ","")</f>
        <v>26</v>
      </c>
      <c r="C95" s="0" t="str">
        <f aca="false">REPLACE(J95,6,1,"Y")</f>
        <v>MS151Y106</v>
      </c>
      <c r="D95" s="1" t="s">
        <v>521</v>
      </c>
      <c r="E95" s="1" t="str">
        <f aca="false">CONCATENATE(D95,", ","clone_",P95, "; ", N95, ", ",C95)</f>
        <v>Dox-inducible SOX17, TFAP2C, BLIMP1, clone_4; day4, MS151Y106</v>
      </c>
      <c r="F95" s="1" t="str">
        <f aca="false">CONCATENATE(N95, ", from 585B1 hiPSC BTAG reporter line")</f>
        <v>day4, from 585B1 hiPSC BTAG reporter line</v>
      </c>
      <c r="G95" s="1" t="s">
        <v>45</v>
      </c>
      <c r="H95" s="3" t="s">
        <v>25</v>
      </c>
      <c r="I95" s="1" t="str">
        <f aca="false">CONCATENATE("Transcriptome of amplified cDNA from PGCLC induction of  ", D95, " series, clone ", P95, ", harvested at ", N95, ", ", X95, "-sorted")</f>
        <v>Transcriptome of amplified cDNA from PGCLC induction of  Dox-inducible SOX17, TFAP2C, BLIMP1 series, clone 4, harvested at day4, BTAGneg-sorted</v>
      </c>
      <c r="J95" s="1" t="s">
        <v>559</v>
      </c>
      <c r="K95" s="1" t="s">
        <v>560</v>
      </c>
      <c r="L95" s="1" t="s">
        <v>561</v>
      </c>
      <c r="M95" s="1" t="s">
        <v>562</v>
      </c>
      <c r="N95" s="1" t="s">
        <v>45</v>
      </c>
      <c r="O95" s="1" t="s">
        <v>526</v>
      </c>
      <c r="P95" s="1" t="n">
        <v>4</v>
      </c>
      <c r="Q95" s="1" t="s">
        <v>527</v>
      </c>
      <c r="R95" s="1" t="s">
        <v>527</v>
      </c>
      <c r="T95" s="1" t="s">
        <v>528</v>
      </c>
      <c r="U95" s="1" t="s">
        <v>541</v>
      </c>
      <c r="V95" s="1" t="s">
        <v>42</v>
      </c>
      <c r="W95" s="1" t="str">
        <f aca="false">IF(V95="D", "Dox", IF(V95="BD","BMP+Dox", IF(V95="B","BMP","")))</f>
        <v>Dox</v>
      </c>
      <c r="X95" s="1" t="s">
        <v>563</v>
      </c>
    </row>
    <row r="96" customFormat="false" ht="14" hidden="false" customHeight="false" outlineLevel="0" collapsed="false">
      <c r="A96" s="1" t="s">
        <v>564</v>
      </c>
      <c r="B96" s="1" t="str">
        <f aca="false">SUBSTITUTE(A96,"sample ","")</f>
        <v>28</v>
      </c>
      <c r="C96" s="0" t="str">
        <f aca="false">REPLACE(J96,6,1,"Y")</f>
        <v>MS151Y108</v>
      </c>
      <c r="D96" s="1" t="s">
        <v>521</v>
      </c>
      <c r="E96" s="1" t="str">
        <f aca="false">CONCATENATE(D96,", ","clone_",P96, "; ", N96, ", ",C96)</f>
        <v>Dox-inducible SOX17, TFAP2C, BLIMP1, clone_4; iPSC, MS151Y108</v>
      </c>
      <c r="F96" s="1" t="str">
        <f aca="false">CONCATENATE(N96, ", from 585B1 hiPSC BTAG reporter line")</f>
        <v>iPSC, from 585B1 hiPSC BTAG reporter line</v>
      </c>
      <c r="G96" s="1" t="s">
        <v>24</v>
      </c>
      <c r="H96" s="3" t="s">
        <v>25</v>
      </c>
      <c r="I96" s="1" t="str">
        <f aca="false">CONCATENATE("Transcriptome of amplified cDNA from PGCLC induction of  ", D96, " series, clone ", P96, ", harvested at ", N96, ", ", X96, "-sorted")</f>
        <v>Transcriptome of amplified cDNA from PGCLC induction of  Dox-inducible SOX17, TFAP2C, BLIMP1 series, clone 4, harvested at iPSC, non-sorted</v>
      </c>
      <c r="J96" s="1" t="s">
        <v>565</v>
      </c>
      <c r="K96" s="1" t="s">
        <v>566</v>
      </c>
      <c r="L96" s="1" t="s">
        <v>567</v>
      </c>
      <c r="M96" s="1" t="s">
        <v>568</v>
      </c>
      <c r="N96" s="1" t="s">
        <v>24</v>
      </c>
      <c r="O96" s="1" t="s">
        <v>526</v>
      </c>
      <c r="P96" s="1" t="n">
        <v>4</v>
      </c>
      <c r="Q96" s="1" t="s">
        <v>527</v>
      </c>
      <c r="R96" s="1" t="s">
        <v>527</v>
      </c>
      <c r="T96" s="1" t="s">
        <v>528</v>
      </c>
      <c r="U96" s="1" t="s">
        <v>529</v>
      </c>
      <c r="W96" s="1" t="str">
        <f aca="false">IF(V96="D", "Dox", IF(V96="BD","BMP+Dox", IF(V96="B","BMP","")))</f>
        <v/>
      </c>
      <c r="X96" s="1" t="s">
        <v>34</v>
      </c>
    </row>
    <row r="97" customFormat="false" ht="14" hidden="false" customHeight="false" outlineLevel="0" collapsed="false">
      <c r="A97" s="1" t="s">
        <v>569</v>
      </c>
      <c r="B97" s="1" t="str">
        <f aca="false">SUBSTITUTE(A97,"sample ","")</f>
        <v>31</v>
      </c>
      <c r="C97" s="0" t="str">
        <f aca="false">REPLACE(J97,6,1,"Y")</f>
        <v>MS151Y111</v>
      </c>
      <c r="D97" s="1" t="s">
        <v>521</v>
      </c>
      <c r="E97" s="1" t="str">
        <f aca="false">CONCATENATE(D97,", ","clone_",P97, "; ", N97, ", ",C97)</f>
        <v>Dox-inducible SOX17, TFAP2C, BLIMP1, clone_4; iMeLC, MS151Y111</v>
      </c>
      <c r="F97" s="1" t="str">
        <f aca="false">CONCATENATE(N97, ", from 585B1 hiPSC BTAG reporter line")</f>
        <v>iMeLC, from 585B1 hiPSC BTAG reporter line</v>
      </c>
      <c r="G97" s="1" t="s">
        <v>57</v>
      </c>
      <c r="H97" s="3" t="s">
        <v>25</v>
      </c>
      <c r="I97" s="1" t="str">
        <f aca="false">CONCATENATE("Transcriptome of amplified cDNA from PGCLC induction of  ", D97, " series, clone ", P97, ", harvested at ", N97, ", ", X97, "-sorted")</f>
        <v>Transcriptome of amplified cDNA from PGCLC induction of  Dox-inducible SOX17, TFAP2C, BLIMP1 series, clone 4, harvested at iMeLC, non-sorted</v>
      </c>
      <c r="J97" s="1" t="s">
        <v>570</v>
      </c>
      <c r="K97" s="1" t="s">
        <v>571</v>
      </c>
      <c r="L97" s="1" t="s">
        <v>572</v>
      </c>
      <c r="M97" s="1" t="s">
        <v>573</v>
      </c>
      <c r="N97" s="1" t="s">
        <v>57</v>
      </c>
      <c r="O97" s="1" t="s">
        <v>526</v>
      </c>
      <c r="P97" s="1" t="n">
        <v>4</v>
      </c>
      <c r="Q97" s="1" t="s">
        <v>527</v>
      </c>
      <c r="R97" s="1" t="s">
        <v>527</v>
      </c>
      <c r="T97" s="1" t="s">
        <v>528</v>
      </c>
      <c r="U97" s="1" t="s">
        <v>574</v>
      </c>
      <c r="W97" s="1" t="str">
        <f aca="false">IF(V97="D", "Dox", IF(V97="BD","BMP+Dox", IF(V97="B","BMP","")))</f>
        <v/>
      </c>
      <c r="X97" s="1" t="s">
        <v>34</v>
      </c>
    </row>
    <row r="98" customFormat="false" ht="14" hidden="false" customHeight="false" outlineLevel="0" collapsed="false">
      <c r="A98" s="1" t="s">
        <v>575</v>
      </c>
      <c r="B98" s="1" t="str">
        <f aca="false">SUBSTITUTE(A98,"sample ","")</f>
        <v>34</v>
      </c>
      <c r="C98" s="0" t="str">
        <f aca="false">REPLACE(J98,6,1,"Y")</f>
        <v>MS151Y114</v>
      </c>
      <c r="D98" s="1" t="s">
        <v>521</v>
      </c>
      <c r="E98" s="1" t="str">
        <f aca="false">CONCATENATE(D98,", ","clone_",P98, "; ", N98, ", ",C98)</f>
        <v>Dox-inducible SOX17, TFAP2C, BLIMP1, clone_4; day1, MS151Y114</v>
      </c>
      <c r="F98" s="1" t="str">
        <f aca="false">CONCATENATE(N98, ", from 585B1 hiPSC BTAG reporter line")</f>
        <v>day1, from 585B1 hiPSC BTAG reporter line</v>
      </c>
      <c r="G98" s="1" t="s">
        <v>64</v>
      </c>
      <c r="H98" s="3" t="s">
        <v>25</v>
      </c>
      <c r="I98" s="1" t="str">
        <f aca="false">CONCATENATE("Transcriptome of amplified cDNA from PGCLC induction of  ", D98, " series, clone ", P98, ", harvested at ", N98, ", ", X98, "-sorted")</f>
        <v>Transcriptome of amplified cDNA from PGCLC induction of  Dox-inducible SOX17, TFAP2C, BLIMP1 series, clone 4, harvested at day1, non-sorted</v>
      </c>
      <c r="J98" s="1" t="s">
        <v>576</v>
      </c>
      <c r="K98" s="1" t="s">
        <v>577</v>
      </c>
      <c r="L98" s="1" t="s">
        <v>578</v>
      </c>
      <c r="M98" s="1" t="s">
        <v>579</v>
      </c>
      <c r="N98" s="1" t="s">
        <v>64</v>
      </c>
      <c r="O98" s="1" t="s">
        <v>526</v>
      </c>
      <c r="P98" s="1" t="n">
        <v>4</v>
      </c>
      <c r="Q98" s="1" t="s">
        <v>527</v>
      </c>
      <c r="R98" s="1" t="s">
        <v>527</v>
      </c>
      <c r="T98" s="1" t="s">
        <v>528</v>
      </c>
      <c r="U98" s="1" t="s">
        <v>580</v>
      </c>
      <c r="V98" s="1" t="s">
        <v>42</v>
      </c>
      <c r="W98" s="1" t="str">
        <f aca="false">IF(V98="D", "Dox", IF(V98="BD","BMP+Dox", IF(V98="B","BMP","")))</f>
        <v>Dox</v>
      </c>
      <c r="X98" s="1" t="s">
        <v>34</v>
      </c>
    </row>
    <row r="99" customFormat="false" ht="14" hidden="false" customHeight="false" outlineLevel="0" collapsed="false">
      <c r="A99" s="1" t="s">
        <v>581</v>
      </c>
      <c r="B99" s="1" t="str">
        <f aca="false">SUBSTITUTE(A99,"sample ","")</f>
        <v>37</v>
      </c>
      <c r="C99" s="0" t="str">
        <f aca="false">REPLACE(J99,6,1,"Y")</f>
        <v>MS151Y117</v>
      </c>
      <c r="D99" s="1" t="s">
        <v>521</v>
      </c>
      <c r="E99" s="1" t="str">
        <f aca="false">CONCATENATE(D99,", ","clone_",P99, "; ", N99, ", ",C99)</f>
        <v>Dox-inducible SOX17, TFAP2C, BLIMP1, clone_4; day2, MS151Y117</v>
      </c>
      <c r="F99" s="1" t="str">
        <f aca="false">CONCATENATE(N99, ", from 585B1 hiPSC BTAG reporter line")</f>
        <v>day2, from 585B1 hiPSC BTAG reporter line</v>
      </c>
      <c r="G99" s="1" t="s">
        <v>36</v>
      </c>
      <c r="H99" s="3" t="s">
        <v>25</v>
      </c>
      <c r="I99" s="1" t="str">
        <f aca="false">CONCATENATE("Transcriptome of amplified cDNA from PGCLC induction of  ", D99, " series, clone ", P99, ", harvested at ", N99, ", ", X99, "-sorted")</f>
        <v>Transcriptome of amplified cDNA from PGCLC induction of  Dox-inducible SOX17, TFAP2C, BLIMP1 series, clone 4, harvested at day2, BT-sorted</v>
      </c>
      <c r="J99" s="1" t="s">
        <v>582</v>
      </c>
      <c r="K99" s="1" t="s">
        <v>583</v>
      </c>
      <c r="L99" s="1" t="s">
        <v>584</v>
      </c>
      <c r="M99" s="1" t="s">
        <v>585</v>
      </c>
      <c r="N99" s="1" t="s">
        <v>36</v>
      </c>
      <c r="O99" s="1" t="s">
        <v>526</v>
      </c>
      <c r="P99" s="1" t="n">
        <v>4</v>
      </c>
      <c r="Q99" s="1" t="s">
        <v>527</v>
      </c>
      <c r="R99" s="1" t="s">
        <v>527</v>
      </c>
      <c r="T99" s="1" t="s">
        <v>528</v>
      </c>
      <c r="U99" s="1" t="s">
        <v>535</v>
      </c>
      <c r="V99" s="1" t="s">
        <v>42</v>
      </c>
      <c r="W99" s="1" t="str">
        <f aca="false">IF(V99="D", "Dox", IF(V99="BD","BMP+Dox", IF(V99="B","BMP","")))</f>
        <v>Dox</v>
      </c>
      <c r="X99" s="1" t="s">
        <v>43</v>
      </c>
    </row>
    <row r="100" customFormat="false" ht="14" hidden="false" customHeight="false" outlineLevel="0" collapsed="false">
      <c r="A100" s="1" t="s">
        <v>586</v>
      </c>
      <c r="B100" s="1" t="str">
        <f aca="false">SUBSTITUTE(A100,"sample ","")</f>
        <v>40</v>
      </c>
      <c r="C100" s="0" t="str">
        <f aca="false">REPLACE(J100,6,1,"Y")</f>
        <v>MS151Y120</v>
      </c>
      <c r="D100" s="1" t="s">
        <v>521</v>
      </c>
      <c r="E100" s="1" t="str">
        <f aca="false">CONCATENATE(D100,", ","clone_",P100, "; ", N100, ", ",C100)</f>
        <v>Dox-inducible SOX17, TFAP2C, BLIMP1, clone_4; day4, MS151Y120</v>
      </c>
      <c r="F100" s="1" t="str">
        <f aca="false">CONCATENATE(N100, ", from 585B1 hiPSC BTAG reporter line")</f>
        <v>day4, from 585B1 hiPSC BTAG reporter line</v>
      </c>
      <c r="G100" s="1" t="s">
        <v>45</v>
      </c>
      <c r="H100" s="3" t="s">
        <v>25</v>
      </c>
      <c r="I100" s="1" t="str">
        <f aca="false">CONCATENATE("Transcriptome of amplified cDNA from PGCLC induction of  ", D100, " series, clone ", P100, ", harvested at ", N100, ", ", X100, "-sorted")</f>
        <v>Transcriptome of amplified cDNA from PGCLC induction of  Dox-inducible SOX17, TFAP2C, BLIMP1 series, clone 4, harvested at day4, BT-sorted</v>
      </c>
      <c r="J100" s="1" t="s">
        <v>587</v>
      </c>
      <c r="K100" s="1" t="s">
        <v>588</v>
      </c>
      <c r="L100" s="1" t="s">
        <v>589</v>
      </c>
      <c r="M100" s="1" t="s">
        <v>590</v>
      </c>
      <c r="N100" s="1" t="s">
        <v>45</v>
      </c>
      <c r="O100" s="1" t="s">
        <v>526</v>
      </c>
      <c r="P100" s="1" t="n">
        <v>4</v>
      </c>
      <c r="Q100" s="1" t="s">
        <v>527</v>
      </c>
      <c r="R100" s="1" t="s">
        <v>527</v>
      </c>
      <c r="T100" s="1" t="s">
        <v>528</v>
      </c>
      <c r="U100" s="1" t="s">
        <v>541</v>
      </c>
      <c r="V100" s="1" t="s">
        <v>42</v>
      </c>
      <c r="W100" s="1" t="str">
        <f aca="false">IF(V100="D", "Dox", IF(V100="BD","BMP+Dox", IF(V100="B","BMP","")))</f>
        <v>Dox</v>
      </c>
      <c r="X100" s="1" t="s">
        <v>43</v>
      </c>
    </row>
    <row r="101" customFormat="false" ht="14" hidden="false" customHeight="false" outlineLevel="0" collapsed="false">
      <c r="A101" s="1" t="s">
        <v>591</v>
      </c>
      <c r="B101" s="1" t="str">
        <f aca="false">SUBSTITUTE(A101,"sample ","")</f>
        <v>41</v>
      </c>
      <c r="C101" s="0" t="str">
        <f aca="false">REPLACE(J101,6,1,"Y")</f>
        <v>MS151Y121</v>
      </c>
      <c r="D101" s="1" t="s">
        <v>521</v>
      </c>
      <c r="E101" s="1" t="str">
        <f aca="false">CONCATENATE(D101,", ","clone_",P101, "; ", N101, ", ",C101)</f>
        <v>Dox-inducible SOX17, TFAP2C, BLIMP1, clone_4; day4, MS151Y121</v>
      </c>
      <c r="F101" s="1" t="str">
        <f aca="false">CONCATENATE(N101, ", from 585B1 hiPSC BTAG reporter line")</f>
        <v>day4, from 585B1 hiPSC BTAG reporter line</v>
      </c>
      <c r="G101" s="1" t="s">
        <v>45</v>
      </c>
      <c r="H101" s="3" t="s">
        <v>25</v>
      </c>
      <c r="I101" s="1" t="str">
        <f aca="false">CONCATENATE("Transcriptome of amplified cDNA from PGCLC induction of  ", D101, " series, clone ", P101, ", harvested at ", N101, ", ", X101, "-sorted")</f>
        <v>Transcriptome of amplified cDNA from PGCLC induction of  Dox-inducible SOX17, TFAP2C, BLIMP1 series, clone 4, harvested at day4, BTAG-sorted</v>
      </c>
      <c r="J101" s="1" t="s">
        <v>592</v>
      </c>
      <c r="K101" s="1" t="s">
        <v>593</v>
      </c>
      <c r="L101" s="1" t="s">
        <v>594</v>
      </c>
      <c r="M101" s="1" t="s">
        <v>595</v>
      </c>
      <c r="N101" s="1" t="s">
        <v>45</v>
      </c>
      <c r="O101" s="1" t="s">
        <v>526</v>
      </c>
      <c r="P101" s="1" t="n">
        <v>4</v>
      </c>
      <c r="Q101" s="1" t="s">
        <v>527</v>
      </c>
      <c r="R101" s="1" t="s">
        <v>527</v>
      </c>
      <c r="T101" s="1" t="s">
        <v>528</v>
      </c>
      <c r="U101" s="1" t="s">
        <v>541</v>
      </c>
      <c r="V101" s="1" t="s">
        <v>42</v>
      </c>
      <c r="W101" s="1" t="str">
        <f aca="false">IF(V101="D", "Dox", IF(V101="BD","BMP+Dox", IF(V101="B","BMP","")))</f>
        <v>Dox</v>
      </c>
      <c r="X101" s="1" t="s">
        <v>124</v>
      </c>
      <c r="Y101" s="1" t="s">
        <v>125</v>
      </c>
    </row>
    <row r="102" customFormat="false" ht="14" hidden="false" customHeight="false" outlineLevel="0" collapsed="false">
      <c r="A102" s="1" t="s">
        <v>596</v>
      </c>
      <c r="B102" s="1" t="str">
        <f aca="false">SUBSTITUTE(A102,"sample ","")</f>
        <v>44</v>
      </c>
      <c r="C102" s="0" t="str">
        <f aca="false">REPLACE(J102,6,1,"Y")</f>
        <v>MS151Y124</v>
      </c>
      <c r="D102" s="1" t="s">
        <v>521</v>
      </c>
      <c r="E102" s="1" t="str">
        <f aca="false">CONCATENATE(D102,", ","clone_",P102, "; ", N102, ", ",C102)</f>
        <v>Dox-inducible SOX17, TFAP2C, BLIMP1, clone_4; iMeLC, MS151Y124</v>
      </c>
      <c r="F102" s="1" t="str">
        <f aca="false">CONCATENATE(N102, ", from 585B1 hiPSC BTAG reporter line")</f>
        <v>iMeLC, from 585B1 hiPSC BTAG reporter line</v>
      </c>
      <c r="G102" s="1" t="s">
        <v>57</v>
      </c>
      <c r="H102" s="3" t="s">
        <v>25</v>
      </c>
      <c r="I102" s="1" t="str">
        <f aca="false">CONCATENATE("Transcriptome of amplified cDNA from PGCLC induction of  ", D102, " series, clone ", P102, ", harvested at ", N102, ", ", X102, "-sorted")</f>
        <v>Transcriptome of amplified cDNA from PGCLC induction of  Dox-inducible SOX17, TFAP2C, BLIMP1 series, clone 4, harvested at iMeLC, non-sorted</v>
      </c>
      <c r="J102" s="1" t="s">
        <v>597</v>
      </c>
      <c r="K102" s="1" t="s">
        <v>598</v>
      </c>
      <c r="L102" s="1" t="s">
        <v>599</v>
      </c>
      <c r="M102" s="1" t="s">
        <v>600</v>
      </c>
      <c r="N102" s="1" t="s">
        <v>57</v>
      </c>
      <c r="O102" s="1" t="s">
        <v>526</v>
      </c>
      <c r="P102" s="1" t="n">
        <v>4</v>
      </c>
      <c r="Q102" s="1" t="s">
        <v>527</v>
      </c>
      <c r="R102" s="1" t="s">
        <v>527</v>
      </c>
      <c r="T102" s="1" t="s">
        <v>528</v>
      </c>
      <c r="U102" s="1" t="s">
        <v>574</v>
      </c>
      <c r="W102" s="1" t="str">
        <f aca="false">IF(V102="D", "Dox", IF(V102="BD","BMP+Dox", IF(V102="B","BMP","")))</f>
        <v/>
      </c>
      <c r="X102" s="1" t="s">
        <v>34</v>
      </c>
    </row>
    <row r="103" customFormat="false" ht="14" hidden="false" customHeight="false" outlineLevel="0" collapsed="false">
      <c r="A103" s="1" t="s">
        <v>601</v>
      </c>
      <c r="B103" s="1" t="str">
        <f aca="false">SUBSTITUTE(A103,"sample ","")</f>
        <v>47</v>
      </c>
      <c r="C103" s="0" t="str">
        <f aca="false">REPLACE(J103,6,1,"Y")</f>
        <v>MS151Y127</v>
      </c>
      <c r="D103" s="1" t="s">
        <v>521</v>
      </c>
      <c r="E103" s="1" t="str">
        <f aca="false">CONCATENATE(D103,", ","clone_",P103, "; ", N103, ", ",C103)</f>
        <v>Dox-inducible SOX17, TFAP2C, BLIMP1, clone_4; day1, MS151Y127</v>
      </c>
      <c r="F103" s="1" t="str">
        <f aca="false">CONCATENATE(N103, ", from 585B1 hiPSC BTAG reporter line")</f>
        <v>day1, from 585B1 hiPSC BTAG reporter line</v>
      </c>
      <c r="G103" s="1" t="s">
        <v>64</v>
      </c>
      <c r="H103" s="3" t="s">
        <v>25</v>
      </c>
      <c r="I103" s="1" t="str">
        <f aca="false">CONCATENATE("Transcriptome of amplified cDNA from PGCLC induction of  ", D103, " series, clone ", P103, ", harvested at ", N103, ", ", X103, "-sorted")</f>
        <v>Transcriptome of amplified cDNA from PGCLC induction of  Dox-inducible SOX17, TFAP2C, BLIMP1 series, clone 4, harvested at day1, non-sorted</v>
      </c>
      <c r="J103" s="1" t="s">
        <v>602</v>
      </c>
      <c r="K103" s="1" t="s">
        <v>603</v>
      </c>
      <c r="L103" s="1" t="s">
        <v>604</v>
      </c>
      <c r="M103" s="1" t="s">
        <v>605</v>
      </c>
      <c r="N103" s="1" t="s">
        <v>64</v>
      </c>
      <c r="O103" s="1" t="s">
        <v>526</v>
      </c>
      <c r="P103" s="1" t="n">
        <v>4</v>
      </c>
      <c r="Q103" s="1" t="s">
        <v>527</v>
      </c>
      <c r="R103" s="1" t="s">
        <v>527</v>
      </c>
      <c r="T103" s="1" t="s">
        <v>528</v>
      </c>
      <c r="U103" s="1" t="s">
        <v>580</v>
      </c>
      <c r="V103" s="1" t="s">
        <v>42</v>
      </c>
      <c r="W103" s="1" t="str">
        <f aca="false">IF(V103="D", "Dox", IF(V103="BD","BMP+Dox", IF(V103="B","BMP","")))</f>
        <v>Dox</v>
      </c>
      <c r="X103" s="1" t="s">
        <v>34</v>
      </c>
    </row>
    <row r="104" customFormat="false" ht="14" hidden="false" customHeight="false" outlineLevel="0" collapsed="false">
      <c r="A104" s="1" t="s">
        <v>606</v>
      </c>
      <c r="B104" s="1" t="str">
        <f aca="false">SUBSTITUTE(A104,"sample ","")</f>
        <v>50</v>
      </c>
      <c r="C104" s="0" t="str">
        <f aca="false">REPLACE(J104,6,1,"Y")</f>
        <v>MS152Y50</v>
      </c>
      <c r="D104" s="1" t="s">
        <v>521</v>
      </c>
      <c r="E104" s="1" t="str">
        <f aca="false">CONCATENATE(D104,", ","clone_",P104, "; ", N104, ", ",C104)</f>
        <v>Dox-inducible SOX17, TFAP2C, BLIMP1, clone_4; day2, MS152Y50</v>
      </c>
      <c r="F104" s="1" t="str">
        <f aca="false">CONCATENATE(N104, ", from 585B1 hiPSC BTAG reporter line")</f>
        <v>day2, from 585B1 hiPSC BTAG reporter line</v>
      </c>
      <c r="G104" s="1" t="s">
        <v>36</v>
      </c>
      <c r="H104" s="3" t="s">
        <v>25</v>
      </c>
      <c r="I104" s="1" t="str">
        <f aca="false">CONCATENATE("Transcriptome of amplified cDNA from PGCLC induction of  ", D104, " series, clone ", P104, ", harvested at ", N104, ", ", X104, "-sorted")</f>
        <v>Transcriptome of amplified cDNA from PGCLC induction of  Dox-inducible SOX17, TFAP2C, BLIMP1 series, clone 4, harvested at day2, BT-sorted</v>
      </c>
      <c r="J104" s="1" t="s">
        <v>607</v>
      </c>
      <c r="K104" s="1" t="s">
        <v>608</v>
      </c>
      <c r="L104" s="1" t="s">
        <v>609</v>
      </c>
      <c r="M104" s="1" t="s">
        <v>610</v>
      </c>
      <c r="N104" s="1" t="s">
        <v>36</v>
      </c>
      <c r="O104" s="1" t="s">
        <v>526</v>
      </c>
      <c r="P104" s="1" t="n">
        <v>4</v>
      </c>
      <c r="Q104" s="1" t="s">
        <v>527</v>
      </c>
      <c r="R104" s="1" t="s">
        <v>527</v>
      </c>
      <c r="T104" s="1" t="s">
        <v>528</v>
      </c>
      <c r="U104" s="1" t="s">
        <v>535</v>
      </c>
      <c r="V104" s="1" t="s">
        <v>42</v>
      </c>
      <c r="W104" s="1" t="str">
        <f aca="false">IF(V104="D", "Dox", IF(V104="BD","BMP+Dox", IF(V104="B","BMP","")))</f>
        <v>Dox</v>
      </c>
      <c r="X104" s="1" t="s">
        <v>43</v>
      </c>
    </row>
    <row r="105" customFormat="false" ht="14" hidden="false" customHeight="false" outlineLevel="0" collapsed="false">
      <c r="A105" s="1" t="s">
        <v>611</v>
      </c>
      <c r="B105" s="1" t="str">
        <f aca="false">SUBSTITUTE(A105,"sample ","")</f>
        <v>53</v>
      </c>
      <c r="C105" s="0" t="str">
        <f aca="false">REPLACE(J105,6,1,"Y")</f>
        <v>MS152Y54</v>
      </c>
      <c r="D105" s="1" t="s">
        <v>521</v>
      </c>
      <c r="E105" s="1" t="str">
        <f aca="false">CONCATENATE(D105,", ","clone_",P105, "; ", N105, ", ",C105)</f>
        <v>Dox-inducible SOX17, TFAP2C, BLIMP1, clone_4; day4, MS152Y54</v>
      </c>
      <c r="F105" s="1" t="str">
        <f aca="false">CONCATENATE(N105, ", from 585B1 hiPSC BTAG reporter line")</f>
        <v>day4, from 585B1 hiPSC BTAG reporter line</v>
      </c>
      <c r="G105" s="1" t="s">
        <v>45</v>
      </c>
      <c r="H105" s="3" t="s">
        <v>25</v>
      </c>
      <c r="I105" s="1" t="str">
        <f aca="false">CONCATENATE("Transcriptome of amplified cDNA from PGCLC induction of  ", D105, " series, clone ", P105, ", harvested at ", N105, ", ", X105, "-sorted")</f>
        <v>Transcriptome of amplified cDNA from PGCLC induction of  Dox-inducible SOX17, TFAP2C, BLIMP1 series, clone 4, harvested at day4, BTAG-sorted</v>
      </c>
      <c r="J105" s="1" t="s">
        <v>612</v>
      </c>
      <c r="K105" s="1" t="s">
        <v>613</v>
      </c>
      <c r="L105" s="1" t="s">
        <v>614</v>
      </c>
      <c r="M105" s="1" t="s">
        <v>615</v>
      </c>
      <c r="N105" s="1" t="s">
        <v>45</v>
      </c>
      <c r="O105" s="1" t="s">
        <v>526</v>
      </c>
      <c r="P105" s="1" t="n">
        <v>4</v>
      </c>
      <c r="Q105" s="1" t="s">
        <v>527</v>
      </c>
      <c r="R105" s="1" t="s">
        <v>527</v>
      </c>
      <c r="T105" s="1" t="s">
        <v>528</v>
      </c>
      <c r="U105" s="1" t="s">
        <v>541</v>
      </c>
      <c r="V105" s="1" t="s">
        <v>42</v>
      </c>
      <c r="W105" s="1" t="str">
        <f aca="false">IF(V105="D", "Dox", IF(V105="BD","BMP+Dox", IF(V105="B","BMP","")))</f>
        <v>Dox</v>
      </c>
      <c r="X105" s="1" t="s">
        <v>124</v>
      </c>
      <c r="Y105" s="1" t="s">
        <v>125</v>
      </c>
    </row>
    <row r="106" customFormat="false" ht="14" hidden="false" customHeight="false" outlineLevel="0" collapsed="false">
      <c r="A106" s="1" t="s">
        <v>616</v>
      </c>
      <c r="B106" s="1" t="str">
        <f aca="false">SUBSTITUTE(A106,"sample ","")</f>
        <v>54</v>
      </c>
      <c r="C106" s="0" t="str">
        <f aca="false">REPLACE(J106,6,1,"Y")</f>
        <v>MS152Y55</v>
      </c>
      <c r="D106" s="1" t="s">
        <v>521</v>
      </c>
      <c r="E106" s="1" t="str">
        <f aca="false">CONCATENATE(D106,", ","clone_",P106, "; ", N106, ", ",C106)</f>
        <v>Dox-inducible SOX17, TFAP2C, BLIMP1, clone_22; iMeLC, MS152Y55</v>
      </c>
      <c r="F106" s="1" t="str">
        <f aca="false">CONCATENATE(N106, ", from 585B1 hiPSC BTAG reporter line")</f>
        <v>iMeLC, from 585B1 hiPSC BTAG reporter line</v>
      </c>
      <c r="G106" s="1" t="s">
        <v>57</v>
      </c>
      <c r="H106" s="3" t="s">
        <v>25</v>
      </c>
      <c r="I106" s="1" t="str">
        <f aca="false">CONCATENATE("Transcriptome of amplified cDNA from PGCLC induction of  ", D106, " series, clone ", P106, ", harvested at ", N106, ", ", X106, "-sorted")</f>
        <v>Transcriptome of amplified cDNA from PGCLC induction of  Dox-inducible SOX17, TFAP2C, BLIMP1 series, clone 22, harvested at iMeLC, non-sorted</v>
      </c>
      <c r="J106" s="1" t="s">
        <v>617</v>
      </c>
      <c r="K106" s="1" t="s">
        <v>618</v>
      </c>
      <c r="L106" s="1" t="s">
        <v>619</v>
      </c>
      <c r="M106" s="1" t="s">
        <v>620</v>
      </c>
      <c r="N106" s="1" t="s">
        <v>57</v>
      </c>
      <c r="O106" s="1" t="s">
        <v>621</v>
      </c>
      <c r="P106" s="1" t="n">
        <v>22</v>
      </c>
      <c r="Q106" s="1" t="s">
        <v>527</v>
      </c>
      <c r="R106" s="1" t="s">
        <v>527</v>
      </c>
      <c r="T106" s="1" t="s">
        <v>528</v>
      </c>
      <c r="U106" s="1" t="s">
        <v>574</v>
      </c>
      <c r="W106" s="1" t="str">
        <f aca="false">IF(V106="D", "Dox", IF(V106="BD","BMP+Dox", IF(V106="B","BMP","")))</f>
        <v/>
      </c>
      <c r="X106" s="1" t="s">
        <v>34</v>
      </c>
    </row>
    <row r="107" customFormat="false" ht="14" hidden="false" customHeight="false" outlineLevel="0" collapsed="false">
      <c r="A107" s="1" t="s">
        <v>622</v>
      </c>
      <c r="B107" s="1" t="str">
        <f aca="false">SUBSTITUTE(A107,"sample ","")</f>
        <v>55</v>
      </c>
      <c r="C107" s="0" t="str">
        <f aca="false">REPLACE(J107,6,1,"Y")</f>
        <v>MS152Y56</v>
      </c>
      <c r="D107" s="1" t="s">
        <v>521</v>
      </c>
      <c r="E107" s="1" t="str">
        <f aca="false">CONCATENATE(D107,", ","clone_",P107, "; ", N107, ", ",C107)</f>
        <v>Dox-inducible SOX17, TFAP2C, BLIMP1, clone_28; iMeLC, MS152Y56</v>
      </c>
      <c r="F107" s="1" t="str">
        <f aca="false">CONCATENATE(N107, ", from 585B1 hiPSC BTAG reporter line")</f>
        <v>iMeLC, from 585B1 hiPSC BTAG reporter line</v>
      </c>
      <c r="G107" s="1" t="s">
        <v>57</v>
      </c>
      <c r="H107" s="3" t="s">
        <v>25</v>
      </c>
      <c r="I107" s="1" t="str">
        <f aca="false">CONCATENATE("Transcriptome of amplified cDNA from PGCLC induction of  ", D107, " series, clone ", P107, ", harvested at ", N107, ", ", X107, "-sorted")</f>
        <v>Transcriptome of amplified cDNA from PGCLC induction of  Dox-inducible SOX17, TFAP2C, BLIMP1 series, clone 28, harvested at iMeLC, non-sorted</v>
      </c>
      <c r="J107" s="1" t="s">
        <v>623</v>
      </c>
      <c r="K107" s="1" t="s">
        <v>624</v>
      </c>
      <c r="L107" s="1" t="s">
        <v>625</v>
      </c>
      <c r="M107" s="1" t="s">
        <v>626</v>
      </c>
      <c r="N107" s="1" t="s">
        <v>57</v>
      </c>
      <c r="O107" s="1" t="s">
        <v>627</v>
      </c>
      <c r="P107" s="1" t="n">
        <v>28</v>
      </c>
      <c r="Q107" s="1" t="s">
        <v>527</v>
      </c>
      <c r="R107" s="1" t="s">
        <v>527</v>
      </c>
      <c r="T107" s="1" t="s">
        <v>528</v>
      </c>
      <c r="U107" s="1" t="s">
        <v>574</v>
      </c>
      <c r="W107" s="1" t="str">
        <f aca="false">IF(V107="D", "Dox", IF(V107="BD","BMP+Dox", IF(V107="B","BMP","")))</f>
        <v/>
      </c>
      <c r="X107" s="1" t="s">
        <v>34</v>
      </c>
    </row>
    <row r="108" customFormat="false" ht="14" hidden="false" customHeight="false" outlineLevel="0" collapsed="false">
      <c r="A108" s="1" t="s">
        <v>628</v>
      </c>
      <c r="B108" s="1" t="str">
        <f aca="false">SUBSTITUTE(A108,"sample ","")</f>
        <v>56</v>
      </c>
      <c r="C108" s="0" t="str">
        <f aca="false">REPLACE(J108,6,1,"Y")</f>
        <v>MS152Y57</v>
      </c>
      <c r="D108" s="1" t="s">
        <v>521</v>
      </c>
      <c r="E108" s="1" t="str">
        <f aca="false">CONCATENATE(D108,", ","clone_",P108, "; ", N108, ", ",C108)</f>
        <v>Dox-inducible SOX17, TFAP2C, BLIMP1, clone_22; day1, MS152Y57</v>
      </c>
      <c r="F108" s="1" t="str">
        <f aca="false">CONCATENATE(N108, ", from 585B1 hiPSC BTAG reporter line")</f>
        <v>day1, from 585B1 hiPSC BTAG reporter line</v>
      </c>
      <c r="G108" s="1" t="s">
        <v>64</v>
      </c>
      <c r="H108" s="3" t="s">
        <v>25</v>
      </c>
      <c r="I108" s="1" t="str">
        <f aca="false">CONCATENATE("Transcriptome of amplified cDNA from PGCLC induction of  ", D108, " series, clone ", P108, ", harvested at ", N108, ", ", X108, "-sorted")</f>
        <v>Transcriptome of amplified cDNA from PGCLC induction of  Dox-inducible SOX17, TFAP2C, BLIMP1 series, clone 22, harvested at day1, non-sorted</v>
      </c>
      <c r="J108" s="1" t="s">
        <v>629</v>
      </c>
      <c r="K108" s="1" t="s">
        <v>630</v>
      </c>
      <c r="L108" s="1" t="s">
        <v>631</v>
      </c>
      <c r="M108" s="1" t="s">
        <v>632</v>
      </c>
      <c r="N108" s="1" t="s">
        <v>64</v>
      </c>
      <c r="O108" s="1" t="s">
        <v>621</v>
      </c>
      <c r="P108" s="1" t="n">
        <v>22</v>
      </c>
      <c r="Q108" s="1" t="s">
        <v>527</v>
      </c>
      <c r="R108" s="1" t="s">
        <v>527</v>
      </c>
      <c r="T108" s="1" t="s">
        <v>528</v>
      </c>
      <c r="U108" s="1" t="s">
        <v>580</v>
      </c>
      <c r="V108" s="1" t="s">
        <v>42</v>
      </c>
      <c r="W108" s="1" t="str">
        <f aca="false">IF(V108="D", "Dox", IF(V108="BD","BMP+Dox", IF(V108="B","BMP","")))</f>
        <v>Dox</v>
      </c>
      <c r="X108" s="1" t="s">
        <v>34</v>
      </c>
    </row>
    <row r="109" customFormat="false" ht="14" hidden="false" customHeight="false" outlineLevel="0" collapsed="false">
      <c r="A109" s="1" t="s">
        <v>633</v>
      </c>
      <c r="B109" s="1" t="str">
        <f aca="false">SUBSTITUTE(A109,"sample ","")</f>
        <v>57</v>
      </c>
      <c r="C109" s="0" t="str">
        <f aca="false">REPLACE(J109,6,1,"Y")</f>
        <v>MS152Y58</v>
      </c>
      <c r="D109" s="1" t="s">
        <v>521</v>
      </c>
      <c r="E109" s="1" t="str">
        <f aca="false">CONCATENATE(D109,", ","clone_",P109, "; ", N109, ", ",C109)</f>
        <v>Dox-inducible SOX17, TFAP2C, BLIMP1, clone_28; day1, MS152Y58</v>
      </c>
      <c r="F109" s="1" t="str">
        <f aca="false">CONCATENATE(N109, ", from 585B1 hiPSC BTAG reporter line")</f>
        <v>day1, from 585B1 hiPSC BTAG reporter line</v>
      </c>
      <c r="G109" s="1" t="s">
        <v>64</v>
      </c>
      <c r="H109" s="3" t="s">
        <v>25</v>
      </c>
      <c r="I109" s="1" t="str">
        <f aca="false">CONCATENATE("Transcriptome of amplified cDNA from PGCLC induction of  ", D109, " series, clone ", P109, ", harvested at ", N109, ", ", X109, "-sorted")</f>
        <v>Transcriptome of amplified cDNA from PGCLC induction of  Dox-inducible SOX17, TFAP2C, BLIMP1 series, clone 28, harvested at day1, non-sorted</v>
      </c>
      <c r="J109" s="1" t="s">
        <v>634</v>
      </c>
      <c r="K109" s="1" t="s">
        <v>635</v>
      </c>
      <c r="L109" s="1" t="s">
        <v>636</v>
      </c>
      <c r="M109" s="1" t="s">
        <v>637</v>
      </c>
      <c r="N109" s="1" t="s">
        <v>64</v>
      </c>
      <c r="O109" s="1" t="s">
        <v>627</v>
      </c>
      <c r="P109" s="1" t="n">
        <v>28</v>
      </c>
      <c r="Q109" s="1" t="s">
        <v>527</v>
      </c>
      <c r="R109" s="1" t="s">
        <v>527</v>
      </c>
      <c r="T109" s="1" t="s">
        <v>528</v>
      </c>
      <c r="U109" s="1" t="s">
        <v>580</v>
      </c>
      <c r="V109" s="1" t="s">
        <v>42</v>
      </c>
      <c r="W109" s="1" t="str">
        <f aca="false">IF(V109="D", "Dox", IF(V109="BD","BMP+Dox", IF(V109="B","BMP","")))</f>
        <v>Dox</v>
      </c>
      <c r="X109" s="1" t="s">
        <v>34</v>
      </c>
    </row>
    <row r="110" customFormat="false" ht="14" hidden="false" customHeight="false" outlineLevel="0" collapsed="false">
      <c r="A110" s="1" t="s">
        <v>638</v>
      </c>
      <c r="B110" s="1" t="str">
        <f aca="false">SUBSTITUTE(A110,"sample ","")</f>
        <v>58</v>
      </c>
      <c r="C110" s="0" t="str">
        <f aca="false">REPLACE(J110,6,1,"Y")</f>
        <v>MS152Y59</v>
      </c>
      <c r="D110" s="1" t="s">
        <v>521</v>
      </c>
      <c r="E110" s="1" t="str">
        <f aca="false">CONCATENATE(D110,", ","clone_",P110, "; ", N110, ", ",C110)</f>
        <v>Dox-inducible SOX17, TFAP2C, BLIMP1, clone_22; day4, MS152Y59</v>
      </c>
      <c r="F110" s="1" t="str">
        <f aca="false">CONCATENATE(N110, ", from 585B1 hiPSC BTAG reporter line")</f>
        <v>day4, from 585B1 hiPSC BTAG reporter line</v>
      </c>
      <c r="G110" s="1" t="s">
        <v>45</v>
      </c>
      <c r="H110" s="3" t="s">
        <v>25</v>
      </c>
      <c r="I110" s="1" t="str">
        <f aca="false">CONCATENATE("Transcriptome of amplified cDNA from PGCLC induction of  ", D110, " series, clone ", P110, ", harvested at ", N110, ", ", X110, "-sorted")</f>
        <v>Transcriptome of amplified cDNA from PGCLC induction of  Dox-inducible SOX17, TFAP2C, BLIMP1 series, clone 22, harvested at day4, BT-sorted</v>
      </c>
      <c r="J110" s="1" t="s">
        <v>639</v>
      </c>
      <c r="K110" s="1" t="s">
        <v>640</v>
      </c>
      <c r="L110" s="1" t="s">
        <v>641</v>
      </c>
      <c r="M110" s="1" t="s">
        <v>642</v>
      </c>
      <c r="N110" s="1" t="s">
        <v>45</v>
      </c>
      <c r="O110" s="1" t="s">
        <v>621</v>
      </c>
      <c r="P110" s="1" t="n">
        <v>22</v>
      </c>
      <c r="Q110" s="1" t="s">
        <v>527</v>
      </c>
      <c r="R110" s="1" t="s">
        <v>527</v>
      </c>
      <c r="T110" s="1" t="s">
        <v>528</v>
      </c>
      <c r="U110" s="1" t="s">
        <v>541</v>
      </c>
      <c r="V110" s="1" t="s">
        <v>42</v>
      </c>
      <c r="W110" s="1" t="str">
        <f aca="false">IF(V110="D", "Dox", IF(V110="BD","BMP+Dox", IF(V110="B","BMP","")))</f>
        <v>Dox</v>
      </c>
      <c r="X110" s="1" t="s">
        <v>43</v>
      </c>
    </row>
    <row r="111" customFormat="false" ht="14" hidden="false" customHeight="false" outlineLevel="0" collapsed="false">
      <c r="A111" s="1" t="s">
        <v>643</v>
      </c>
      <c r="B111" s="1" t="str">
        <f aca="false">SUBSTITUTE(A111,"sample ","")</f>
        <v>59</v>
      </c>
      <c r="C111" s="0" t="str">
        <f aca="false">REPLACE(J111,6,1,"Y")</f>
        <v>MS152Y60</v>
      </c>
      <c r="D111" s="1" t="s">
        <v>521</v>
      </c>
      <c r="E111" s="1" t="str">
        <f aca="false">CONCATENATE(D111,", ","clone_",P111, "; ", N111, ", ",C111)</f>
        <v>Dox-inducible SOX17, TFAP2C, BLIMP1, clone_22; day4, MS152Y60</v>
      </c>
      <c r="F111" s="1" t="str">
        <f aca="false">CONCATENATE(N111, ", from 585B1 hiPSC BTAG reporter line")</f>
        <v>day4, from 585B1 hiPSC BTAG reporter line</v>
      </c>
      <c r="G111" s="1" t="s">
        <v>45</v>
      </c>
      <c r="H111" s="3" t="s">
        <v>25</v>
      </c>
      <c r="I111" s="1" t="str">
        <f aca="false">CONCATENATE("Transcriptome of amplified cDNA from PGCLC induction of  ", D111, " series, clone ", P111, ", harvested at ", N111, ", ", X111, "-sorted")</f>
        <v>Transcriptome of amplified cDNA from PGCLC induction of  Dox-inducible SOX17, TFAP2C, BLIMP1 series, clone 22, harvested at day4, BTAG-sorted</v>
      </c>
      <c r="J111" s="1" t="s">
        <v>644</v>
      </c>
      <c r="K111" s="1" t="s">
        <v>645</v>
      </c>
      <c r="L111" s="1" t="s">
        <v>646</v>
      </c>
      <c r="M111" s="1" t="s">
        <v>647</v>
      </c>
      <c r="N111" s="1" t="s">
        <v>45</v>
      </c>
      <c r="O111" s="1" t="s">
        <v>621</v>
      </c>
      <c r="P111" s="1" t="n">
        <v>22</v>
      </c>
      <c r="Q111" s="1" t="s">
        <v>527</v>
      </c>
      <c r="R111" s="1" t="s">
        <v>527</v>
      </c>
      <c r="T111" s="1" t="s">
        <v>528</v>
      </c>
      <c r="U111" s="1" t="s">
        <v>541</v>
      </c>
      <c r="V111" s="1" t="s">
        <v>42</v>
      </c>
      <c r="W111" s="1" t="str">
        <f aca="false">IF(V111="D", "Dox", IF(V111="BD","BMP+Dox", IF(V111="B","BMP","")))</f>
        <v>Dox</v>
      </c>
      <c r="X111" s="1" t="s">
        <v>124</v>
      </c>
      <c r="Y111" s="1" t="s">
        <v>125</v>
      </c>
    </row>
    <row r="112" customFormat="false" ht="14" hidden="false" customHeight="false" outlineLevel="0" collapsed="false">
      <c r="A112" s="1" t="s">
        <v>648</v>
      </c>
      <c r="B112" s="1" t="str">
        <f aca="false">SUBSTITUTE(A112,"sample ","")</f>
        <v>60</v>
      </c>
      <c r="C112" s="0" t="str">
        <f aca="false">REPLACE(J112,6,1,"Y")</f>
        <v>MS152Y61</v>
      </c>
      <c r="D112" s="1" t="s">
        <v>521</v>
      </c>
      <c r="E112" s="1" t="str">
        <f aca="false">CONCATENATE(D112,", ","clone_",P112, "; ", N112, ", ",C112)</f>
        <v>Dox-inducible SOX17, TFAP2C, BLIMP1, clone_28; day4, MS152Y61</v>
      </c>
      <c r="F112" s="1" t="str">
        <f aca="false">CONCATENATE(N112, ", from 585B1 hiPSC BTAG reporter line")</f>
        <v>day4, from 585B1 hiPSC BTAG reporter line</v>
      </c>
      <c r="G112" s="1" t="s">
        <v>45</v>
      </c>
      <c r="H112" s="3" t="s">
        <v>25</v>
      </c>
      <c r="I112" s="1" t="str">
        <f aca="false">CONCATENATE("Transcriptome of amplified cDNA from PGCLC induction of  ", D112, " series, clone ", P112, ", harvested at ", N112, ", ", X112, "-sorted")</f>
        <v>Transcriptome of amplified cDNA from PGCLC induction of  Dox-inducible SOX17, TFAP2C, BLIMP1 series, clone 28, harvested at day4, BT-sorted</v>
      </c>
      <c r="J112" s="1" t="s">
        <v>649</v>
      </c>
      <c r="K112" s="1" t="s">
        <v>650</v>
      </c>
      <c r="L112" s="1" t="s">
        <v>651</v>
      </c>
      <c r="M112" s="1" t="s">
        <v>652</v>
      </c>
      <c r="N112" s="1" t="s">
        <v>45</v>
      </c>
      <c r="O112" s="1" t="s">
        <v>627</v>
      </c>
      <c r="P112" s="1" t="n">
        <v>28</v>
      </c>
      <c r="Q112" s="1" t="s">
        <v>527</v>
      </c>
      <c r="R112" s="1" t="s">
        <v>527</v>
      </c>
      <c r="T112" s="1" t="s">
        <v>528</v>
      </c>
      <c r="U112" s="1" t="s">
        <v>541</v>
      </c>
      <c r="V112" s="1" t="s">
        <v>42</v>
      </c>
      <c r="W112" s="1" t="str">
        <f aca="false">IF(V112="D", "Dox", IF(V112="BD","BMP+Dox", IF(V112="B","BMP","")))</f>
        <v>Dox</v>
      </c>
      <c r="X112" s="1" t="s">
        <v>43</v>
      </c>
    </row>
    <row r="113" customFormat="false" ht="14" hidden="false" customHeight="false" outlineLevel="0" collapsed="false">
      <c r="A113" s="1" t="s">
        <v>653</v>
      </c>
      <c r="B113" s="1" t="str">
        <f aca="false">SUBSTITUTE(A113,"sample ","")</f>
        <v>61</v>
      </c>
      <c r="C113" s="0" t="str">
        <f aca="false">REPLACE(J113,6,1,"Y")</f>
        <v>MS152Y62</v>
      </c>
      <c r="D113" s="1" t="s">
        <v>521</v>
      </c>
      <c r="E113" s="1" t="str">
        <f aca="false">CONCATENATE(D113,", ","clone_",P113, "; ", N113, ", ",C113)</f>
        <v>Dox-inducible SOX17, TFAP2C, BLIMP1, clone_28; day4, MS152Y62</v>
      </c>
      <c r="F113" s="1" t="str">
        <f aca="false">CONCATENATE(N113, ", from 585B1 hiPSC BTAG reporter line")</f>
        <v>day4, from 585B1 hiPSC BTAG reporter line</v>
      </c>
      <c r="G113" s="1" t="s">
        <v>45</v>
      </c>
      <c r="H113" s="3" t="s">
        <v>25</v>
      </c>
      <c r="I113" s="1" t="str">
        <f aca="false">CONCATENATE("Transcriptome of amplified cDNA from PGCLC induction of  ", D113, " series, clone ", P113, ", harvested at ", N113, ", ", X113, "-sorted")</f>
        <v>Transcriptome of amplified cDNA from PGCLC induction of  Dox-inducible SOX17, TFAP2C, BLIMP1 series, clone 28, harvested at day4, BTAG-sorted</v>
      </c>
      <c r="J113" s="1" t="s">
        <v>654</v>
      </c>
      <c r="K113" s="1" t="s">
        <v>655</v>
      </c>
      <c r="L113" s="1" t="s">
        <v>656</v>
      </c>
      <c r="M113" s="1" t="s">
        <v>657</v>
      </c>
      <c r="N113" s="1" t="s">
        <v>45</v>
      </c>
      <c r="O113" s="1" t="s">
        <v>627</v>
      </c>
      <c r="P113" s="1" t="n">
        <v>28</v>
      </c>
      <c r="Q113" s="1" t="s">
        <v>527</v>
      </c>
      <c r="R113" s="1" t="s">
        <v>527</v>
      </c>
      <c r="T113" s="1" t="s">
        <v>528</v>
      </c>
      <c r="U113" s="1" t="s">
        <v>541</v>
      </c>
      <c r="V113" s="1" t="s">
        <v>42</v>
      </c>
      <c r="W113" s="1" t="str">
        <f aca="false">IF(V113="D", "Dox", IF(V113="BD","BMP+Dox", IF(V113="B","BMP","")))</f>
        <v>Dox</v>
      </c>
      <c r="X113" s="1" t="s">
        <v>124</v>
      </c>
      <c r="Y113" s="1" t="s">
        <v>125</v>
      </c>
    </row>
    <row r="114" customFormat="false" ht="14" hidden="false" customHeight="false" outlineLevel="0" collapsed="false">
      <c r="A114" s="1" t="s">
        <v>658</v>
      </c>
      <c r="B114" s="1" t="str">
        <f aca="false">SUBSTITUTE(A114,"sample ","")</f>
        <v>62</v>
      </c>
      <c r="C114" s="0" t="str">
        <f aca="false">REPLACE(J114,6,1,"Y")</f>
        <v>MS152Y63</v>
      </c>
      <c r="D114" s="1" t="s">
        <v>521</v>
      </c>
      <c r="E114" s="1" t="str">
        <f aca="false">CONCATENATE(D114,", ","clone_",P114, "; ", N114, ", ",C114)</f>
        <v>Dox-inducible SOX17, TFAP2C, BLIMP1, clone_22; iPSC, MS152Y63</v>
      </c>
      <c r="F114" s="1" t="str">
        <f aca="false">CONCATENATE(N114, ", from 585B1 hiPSC BTAG reporter line")</f>
        <v>iPSC, from 585B1 hiPSC BTAG reporter line</v>
      </c>
      <c r="G114" s="1" t="s">
        <v>24</v>
      </c>
      <c r="H114" s="3" t="s">
        <v>25</v>
      </c>
      <c r="I114" s="1" t="str">
        <f aca="false">CONCATENATE("Transcriptome of amplified cDNA from PGCLC induction of  ", D114, " series, clone ", P114, ", harvested at ", N114, ", ", X114, "-sorted")</f>
        <v>Transcriptome of amplified cDNA from PGCLC induction of  Dox-inducible SOX17, TFAP2C, BLIMP1 series, clone 22, harvested at iPSC, non-sorted</v>
      </c>
      <c r="J114" s="1" t="s">
        <v>659</v>
      </c>
      <c r="K114" s="1" t="s">
        <v>660</v>
      </c>
      <c r="L114" s="1" t="s">
        <v>661</v>
      </c>
      <c r="M114" s="1" t="s">
        <v>662</v>
      </c>
      <c r="N114" s="1" t="s">
        <v>24</v>
      </c>
      <c r="O114" s="1" t="s">
        <v>621</v>
      </c>
      <c r="P114" s="1" t="n">
        <v>22</v>
      </c>
      <c r="Q114" s="1" t="s">
        <v>527</v>
      </c>
      <c r="R114" s="1" t="s">
        <v>527</v>
      </c>
      <c r="T114" s="1" t="s">
        <v>528</v>
      </c>
      <c r="U114" s="1" t="s">
        <v>529</v>
      </c>
      <c r="W114" s="1" t="str">
        <f aca="false">IF(V114="D", "Dox", IF(V114="BD","BMP+Dox", IF(V114="B","BMP","")))</f>
        <v/>
      </c>
      <c r="X114" s="1" t="s">
        <v>34</v>
      </c>
    </row>
    <row r="115" customFormat="false" ht="14" hidden="false" customHeight="false" outlineLevel="0" collapsed="false">
      <c r="A115" s="1" t="s">
        <v>663</v>
      </c>
      <c r="B115" s="1" t="str">
        <f aca="false">SUBSTITUTE(A115,"sample ","")</f>
        <v>63</v>
      </c>
      <c r="C115" s="0" t="str">
        <f aca="false">REPLACE(J115,6,1,"Y")</f>
        <v>MS152Y64</v>
      </c>
      <c r="D115" s="1" t="s">
        <v>521</v>
      </c>
      <c r="E115" s="1" t="str">
        <f aca="false">CONCATENATE(D115,", ","clone_",P115, "; ", N115, ", ",C115)</f>
        <v>Dox-inducible SOX17, TFAP2C, BLIMP1, clone_28; iPSC, MS152Y64</v>
      </c>
      <c r="F115" s="1" t="str">
        <f aca="false">CONCATENATE(N115, ", from 585B1 hiPSC BTAG reporter line")</f>
        <v>iPSC, from 585B1 hiPSC BTAG reporter line</v>
      </c>
      <c r="G115" s="1" t="s">
        <v>24</v>
      </c>
      <c r="H115" s="3" t="s">
        <v>25</v>
      </c>
      <c r="I115" s="1" t="str">
        <f aca="false">CONCATENATE("Transcriptome of amplified cDNA from PGCLC induction of  ", D115, " series, clone ", P115, ", harvested at ", N115, ", ", X115, "-sorted")</f>
        <v>Transcriptome of amplified cDNA from PGCLC induction of  Dox-inducible SOX17, TFAP2C, BLIMP1 series, clone 28, harvested at iPSC, non-sorted</v>
      </c>
      <c r="J115" s="1" t="s">
        <v>664</v>
      </c>
      <c r="K115" s="1" t="s">
        <v>665</v>
      </c>
      <c r="L115" s="1" t="s">
        <v>666</v>
      </c>
      <c r="M115" s="1" t="s">
        <v>667</v>
      </c>
      <c r="N115" s="1" t="s">
        <v>24</v>
      </c>
      <c r="O115" s="1" t="s">
        <v>627</v>
      </c>
      <c r="P115" s="1" t="n">
        <v>28</v>
      </c>
      <c r="Q115" s="1" t="s">
        <v>527</v>
      </c>
      <c r="R115" s="1" t="s">
        <v>527</v>
      </c>
      <c r="T115" s="1" t="s">
        <v>528</v>
      </c>
      <c r="U115" s="1" t="s">
        <v>529</v>
      </c>
      <c r="W115" s="1" t="str">
        <f aca="false">IF(V115="D", "Dox", IF(V115="BD","BMP+Dox", IF(V115="B","BMP","")))</f>
        <v/>
      </c>
      <c r="X115" s="1" t="s">
        <v>34</v>
      </c>
    </row>
    <row r="116" customFormat="false" ht="14" hidden="false" customHeight="false" outlineLevel="0" collapsed="false">
      <c r="A116" s="1" t="s">
        <v>668</v>
      </c>
      <c r="B116" s="1" t="str">
        <f aca="false">SUBSTITUTE(A116,"sample ","")</f>
        <v>64</v>
      </c>
      <c r="C116" s="0" t="str">
        <f aca="false">REPLACE(J116,6,1,"Y")</f>
        <v>MS152Y65</v>
      </c>
      <c r="D116" s="1" t="s">
        <v>521</v>
      </c>
      <c r="E116" s="1" t="str">
        <f aca="false">CONCATENATE(D116,", ","clone_",P116, "; ", N116, ", ",C116)</f>
        <v>Dox-inducible SOX17, TFAP2C, BLIMP1, clone_22; iMeLC, MS152Y65</v>
      </c>
      <c r="F116" s="1" t="str">
        <f aca="false">CONCATENATE(N116, ", from 585B1 hiPSC BTAG reporter line")</f>
        <v>iMeLC, from 585B1 hiPSC BTAG reporter line</v>
      </c>
      <c r="G116" s="1" t="s">
        <v>57</v>
      </c>
      <c r="H116" s="3" t="s">
        <v>25</v>
      </c>
      <c r="I116" s="1" t="str">
        <f aca="false">CONCATENATE("Transcriptome of amplified cDNA from PGCLC induction of  ", D116, " series, clone ", P116, ", harvested at ", N116, ", ", X116, "-sorted")</f>
        <v>Transcriptome of amplified cDNA from PGCLC induction of  Dox-inducible SOX17, TFAP2C, BLIMP1 series, clone 22, harvested at iMeLC, non-sorted</v>
      </c>
      <c r="J116" s="1" t="s">
        <v>669</v>
      </c>
      <c r="K116" s="1" t="s">
        <v>670</v>
      </c>
      <c r="L116" s="1" t="s">
        <v>671</v>
      </c>
      <c r="M116" s="1" t="s">
        <v>672</v>
      </c>
      <c r="N116" s="1" t="s">
        <v>57</v>
      </c>
      <c r="O116" s="1" t="s">
        <v>621</v>
      </c>
      <c r="P116" s="1" t="n">
        <v>22</v>
      </c>
      <c r="Q116" s="1" t="s">
        <v>527</v>
      </c>
      <c r="R116" s="1" t="s">
        <v>527</v>
      </c>
      <c r="T116" s="1" t="s">
        <v>528</v>
      </c>
      <c r="U116" s="1" t="s">
        <v>574</v>
      </c>
      <c r="W116" s="1" t="str">
        <f aca="false">IF(V116="D", "Dox", IF(V116="BD","BMP+Dox", IF(V116="B","BMP","")))</f>
        <v/>
      </c>
      <c r="X116" s="1" t="s">
        <v>34</v>
      </c>
    </row>
    <row r="117" customFormat="false" ht="14" hidden="false" customHeight="false" outlineLevel="0" collapsed="false">
      <c r="A117" s="1" t="s">
        <v>673</v>
      </c>
      <c r="B117" s="1" t="str">
        <f aca="false">SUBSTITUTE(A117,"sample ","")</f>
        <v>65</v>
      </c>
      <c r="C117" s="0" t="str">
        <f aca="false">REPLACE(J117,6,1,"Y")</f>
        <v>MS152Y66</v>
      </c>
      <c r="D117" s="1" t="s">
        <v>521</v>
      </c>
      <c r="E117" s="1" t="str">
        <f aca="false">CONCATENATE(D117,", ","clone_",P117, "; ", N117, ", ",C117)</f>
        <v>Dox-inducible SOX17, TFAP2C, BLIMP1, clone_28; iMeLC, MS152Y66</v>
      </c>
      <c r="F117" s="1" t="str">
        <f aca="false">CONCATENATE(N117, ", from 585B1 hiPSC BTAG reporter line")</f>
        <v>iMeLC, from 585B1 hiPSC BTAG reporter line</v>
      </c>
      <c r="G117" s="1" t="s">
        <v>57</v>
      </c>
      <c r="H117" s="3" t="s">
        <v>25</v>
      </c>
      <c r="I117" s="1" t="str">
        <f aca="false">CONCATENATE("Transcriptome of amplified cDNA from PGCLC induction of  ", D117, " series, clone ", P117, ", harvested at ", N117, ", ", X117, "-sorted")</f>
        <v>Transcriptome of amplified cDNA from PGCLC induction of  Dox-inducible SOX17, TFAP2C, BLIMP1 series, clone 28, harvested at iMeLC, non-sorted</v>
      </c>
      <c r="J117" s="1" t="s">
        <v>674</v>
      </c>
      <c r="K117" s="1" t="s">
        <v>675</v>
      </c>
      <c r="L117" s="1" t="s">
        <v>676</v>
      </c>
      <c r="M117" s="1" t="s">
        <v>677</v>
      </c>
      <c r="N117" s="1" t="s">
        <v>57</v>
      </c>
      <c r="O117" s="1" t="s">
        <v>627</v>
      </c>
      <c r="P117" s="1" t="n">
        <v>28</v>
      </c>
      <c r="Q117" s="1" t="s">
        <v>527</v>
      </c>
      <c r="R117" s="1" t="s">
        <v>527</v>
      </c>
      <c r="T117" s="1" t="s">
        <v>528</v>
      </c>
      <c r="U117" s="1" t="s">
        <v>574</v>
      </c>
      <c r="W117" s="1" t="str">
        <f aca="false">IF(V117="D", "Dox", IF(V117="BD","BMP+Dox", IF(V117="B","BMP","")))</f>
        <v/>
      </c>
      <c r="X117" s="1" t="s">
        <v>34</v>
      </c>
    </row>
    <row r="118" customFormat="false" ht="14" hidden="false" customHeight="false" outlineLevel="0" collapsed="false">
      <c r="A118" s="1" t="s">
        <v>678</v>
      </c>
      <c r="B118" s="1" t="str">
        <f aca="false">SUBSTITUTE(A118,"sample ","")</f>
        <v>66</v>
      </c>
      <c r="C118" s="0" t="str">
        <f aca="false">REPLACE(J118,6,1,"Y")</f>
        <v>MS152Y67</v>
      </c>
      <c r="D118" s="1" t="s">
        <v>521</v>
      </c>
      <c r="E118" s="1" t="str">
        <f aca="false">CONCATENATE(D118,", ","clone_",P118, "; ", N118, ", ",C118)</f>
        <v>Dox-inducible SOX17, TFAP2C, BLIMP1, clone_22; day1, MS152Y67</v>
      </c>
      <c r="F118" s="1" t="str">
        <f aca="false">CONCATENATE(N118, ", from 585B1 hiPSC BTAG reporter line")</f>
        <v>day1, from 585B1 hiPSC BTAG reporter line</v>
      </c>
      <c r="G118" s="1" t="s">
        <v>64</v>
      </c>
      <c r="H118" s="3" t="s">
        <v>25</v>
      </c>
      <c r="I118" s="1" t="str">
        <f aca="false">CONCATENATE("Transcriptome of amplified cDNA from PGCLC induction of  ", D118, " series, clone ", P118, ", harvested at ", N118, ", ", X118, "-sorted")</f>
        <v>Transcriptome of amplified cDNA from PGCLC induction of  Dox-inducible SOX17, TFAP2C, BLIMP1 series, clone 22, harvested at day1, non-sorted</v>
      </c>
      <c r="J118" s="1" t="s">
        <v>679</v>
      </c>
      <c r="K118" s="1" t="s">
        <v>680</v>
      </c>
      <c r="L118" s="1" t="s">
        <v>681</v>
      </c>
      <c r="M118" s="1" t="s">
        <v>682</v>
      </c>
      <c r="N118" s="1" t="s">
        <v>64</v>
      </c>
      <c r="O118" s="1" t="s">
        <v>621</v>
      </c>
      <c r="P118" s="1" t="n">
        <v>22</v>
      </c>
      <c r="Q118" s="1" t="s">
        <v>527</v>
      </c>
      <c r="R118" s="1" t="s">
        <v>527</v>
      </c>
      <c r="T118" s="1" t="s">
        <v>528</v>
      </c>
      <c r="U118" s="1" t="s">
        <v>580</v>
      </c>
      <c r="V118" s="1" t="s">
        <v>42</v>
      </c>
      <c r="W118" s="1" t="str">
        <f aca="false">IF(V118="D", "Dox", IF(V118="BD","BMP+Dox", IF(V118="B","BMP","")))</f>
        <v>Dox</v>
      </c>
      <c r="X118" s="1" t="s">
        <v>34</v>
      </c>
    </row>
    <row r="119" customFormat="false" ht="14" hidden="false" customHeight="false" outlineLevel="0" collapsed="false">
      <c r="A119" s="1" t="s">
        <v>683</v>
      </c>
      <c r="B119" s="1" t="str">
        <f aca="false">SUBSTITUTE(A119,"sample ","")</f>
        <v>67</v>
      </c>
      <c r="C119" s="0" t="str">
        <f aca="false">REPLACE(J119,6,1,"Y")</f>
        <v>MS152Y68</v>
      </c>
      <c r="D119" s="1" t="s">
        <v>521</v>
      </c>
      <c r="E119" s="1" t="str">
        <f aca="false">CONCATENATE(D119,", ","clone_",P119, "; ", N119, ", ",C119)</f>
        <v>Dox-inducible SOX17, TFAP2C, BLIMP1, clone_22; day1, MS152Y68</v>
      </c>
      <c r="F119" s="1" t="str">
        <f aca="false">CONCATENATE(N119, ", from 585B1 hiPSC BTAG reporter line")</f>
        <v>day1, from 585B1 hiPSC BTAG reporter line</v>
      </c>
      <c r="G119" s="1" t="s">
        <v>64</v>
      </c>
      <c r="H119" s="3" t="s">
        <v>25</v>
      </c>
      <c r="I119" s="1" t="str">
        <f aca="false">CONCATENATE("Transcriptome of amplified cDNA from PGCLC induction of  ", D119, " series, clone ", P119, ", harvested at ", N119, ", ", X119, "-sorted")</f>
        <v>Transcriptome of amplified cDNA from PGCLC induction of  Dox-inducible SOX17, TFAP2C, BLIMP1 series, clone 22, harvested at day1, non-sorted</v>
      </c>
      <c r="J119" s="1" t="s">
        <v>684</v>
      </c>
      <c r="K119" s="1" t="s">
        <v>685</v>
      </c>
      <c r="L119" s="1" t="s">
        <v>686</v>
      </c>
      <c r="M119" s="1" t="s">
        <v>687</v>
      </c>
      <c r="N119" s="1" t="s">
        <v>64</v>
      </c>
      <c r="O119" s="1" t="s">
        <v>621</v>
      </c>
      <c r="P119" s="1" t="n">
        <v>22</v>
      </c>
      <c r="Q119" s="1" t="s">
        <v>527</v>
      </c>
      <c r="R119" s="1" t="s">
        <v>527</v>
      </c>
      <c r="T119" s="1" t="s">
        <v>528</v>
      </c>
      <c r="U119" s="1" t="s">
        <v>688</v>
      </c>
      <c r="V119" s="1" t="s">
        <v>457</v>
      </c>
      <c r="W119" s="1" t="str">
        <f aca="false">IF(V119="D", "Dox", IF(V119="BD","BMP+Dox", IF(V119="B","BMP","")))</f>
        <v>BMP+Dox</v>
      </c>
      <c r="X119" s="1" t="s">
        <v>34</v>
      </c>
    </row>
    <row r="120" customFormat="false" ht="14" hidden="false" customHeight="false" outlineLevel="0" collapsed="false">
      <c r="A120" s="1" t="s">
        <v>689</v>
      </c>
      <c r="B120" s="1" t="str">
        <f aca="false">SUBSTITUTE(A120,"sample ","")</f>
        <v>68</v>
      </c>
      <c r="C120" s="0" t="str">
        <f aca="false">REPLACE(J120,6,1,"Y")</f>
        <v>MS152Y69</v>
      </c>
      <c r="D120" s="1" t="s">
        <v>521</v>
      </c>
      <c r="E120" s="1" t="str">
        <f aca="false">CONCATENATE(D120,", ","clone_",P120, "; ", N120, ", ",C120)</f>
        <v>Dox-inducible SOX17, TFAP2C, BLIMP1, clone_22; day1, MS152Y69</v>
      </c>
      <c r="F120" s="1" t="str">
        <f aca="false">CONCATENATE(N120, ", from 585B1 hiPSC BTAG reporter line")</f>
        <v>day1, from 585B1 hiPSC BTAG reporter line</v>
      </c>
      <c r="G120" s="1" t="s">
        <v>64</v>
      </c>
      <c r="H120" s="3" t="s">
        <v>25</v>
      </c>
      <c r="I120" s="1" t="str">
        <f aca="false">CONCATENATE("Transcriptome of amplified cDNA from PGCLC induction of  ", D120, " series, clone ", P120, ", harvested at ", N120, ", ", X120, "-sorted")</f>
        <v>Transcriptome of amplified cDNA from PGCLC induction of  Dox-inducible SOX17, TFAP2C, BLIMP1 series, clone 22, harvested at day1, non-sorted</v>
      </c>
      <c r="J120" s="1" t="s">
        <v>690</v>
      </c>
      <c r="K120" s="1" t="s">
        <v>691</v>
      </c>
      <c r="L120" s="1" t="s">
        <v>692</v>
      </c>
      <c r="M120" s="1" t="s">
        <v>693</v>
      </c>
      <c r="N120" s="1" t="s">
        <v>64</v>
      </c>
      <c r="O120" s="1" t="s">
        <v>621</v>
      </c>
      <c r="P120" s="1" t="n">
        <v>22</v>
      </c>
      <c r="Q120" s="1" t="s">
        <v>527</v>
      </c>
      <c r="R120" s="1" t="s">
        <v>527</v>
      </c>
      <c r="T120" s="1" t="s">
        <v>528</v>
      </c>
      <c r="U120" s="1" t="s">
        <v>694</v>
      </c>
      <c r="V120" s="1" t="s">
        <v>123</v>
      </c>
      <c r="W120" s="1" t="str">
        <f aca="false">IF(V120="D", "Dox", IF(V120="BD","BMP+Dox", IF(V120="B","BMP","")))</f>
        <v>BMP</v>
      </c>
      <c r="X120" s="1" t="s">
        <v>34</v>
      </c>
    </row>
    <row r="121" customFormat="false" ht="14" hidden="false" customHeight="false" outlineLevel="0" collapsed="false">
      <c r="A121" s="1" t="s">
        <v>695</v>
      </c>
      <c r="B121" s="1" t="str">
        <f aca="false">SUBSTITUTE(A121,"sample ","")</f>
        <v>69</v>
      </c>
      <c r="C121" s="0" t="str">
        <f aca="false">REPLACE(J121,6,1,"Y")</f>
        <v>MS152Y70</v>
      </c>
      <c r="D121" s="1" t="s">
        <v>521</v>
      </c>
      <c r="E121" s="1" t="str">
        <f aca="false">CONCATENATE(D121,", ","clone_",P121, "; ", N121, ", ",C121)</f>
        <v>Dox-inducible SOX17, TFAP2C, BLIMP1, clone_28; day1, MS152Y70</v>
      </c>
      <c r="F121" s="1" t="str">
        <f aca="false">CONCATENATE(N121, ", from 585B1 hiPSC BTAG reporter line")</f>
        <v>day1, from 585B1 hiPSC BTAG reporter line</v>
      </c>
      <c r="G121" s="1" t="s">
        <v>64</v>
      </c>
      <c r="H121" s="3" t="s">
        <v>25</v>
      </c>
      <c r="I121" s="1" t="str">
        <f aca="false">CONCATENATE("Transcriptome of amplified cDNA from PGCLC induction of  ", D121, " series, clone ", P121, ", harvested at ", N121, ", ", X121, "-sorted")</f>
        <v>Transcriptome of amplified cDNA from PGCLC induction of  Dox-inducible SOX17, TFAP2C, BLIMP1 series, clone 28, harvested at day1, non-sorted</v>
      </c>
      <c r="J121" s="1" t="s">
        <v>696</v>
      </c>
      <c r="K121" s="1" t="s">
        <v>697</v>
      </c>
      <c r="L121" s="1" t="s">
        <v>698</v>
      </c>
      <c r="M121" s="1" t="s">
        <v>699</v>
      </c>
      <c r="N121" s="1" t="s">
        <v>64</v>
      </c>
      <c r="O121" s="1" t="s">
        <v>627</v>
      </c>
      <c r="P121" s="1" t="n">
        <v>28</v>
      </c>
      <c r="Q121" s="1" t="s">
        <v>527</v>
      </c>
      <c r="R121" s="1" t="s">
        <v>527</v>
      </c>
      <c r="T121" s="1" t="s">
        <v>528</v>
      </c>
      <c r="U121" s="1" t="s">
        <v>580</v>
      </c>
      <c r="V121" s="1" t="s">
        <v>42</v>
      </c>
      <c r="W121" s="1" t="str">
        <f aca="false">IF(V121="D", "Dox", IF(V121="BD","BMP+Dox", IF(V121="B","BMP","")))</f>
        <v>Dox</v>
      </c>
      <c r="X121" s="1" t="s">
        <v>34</v>
      </c>
    </row>
    <row r="122" customFormat="false" ht="14" hidden="false" customHeight="false" outlineLevel="0" collapsed="false">
      <c r="A122" s="1" t="s">
        <v>700</v>
      </c>
      <c r="B122" s="1" t="str">
        <f aca="false">SUBSTITUTE(A122,"sample ","")</f>
        <v>70</v>
      </c>
      <c r="C122" s="0" t="str">
        <f aca="false">REPLACE(J122,6,1,"Y")</f>
        <v>MS152Y71</v>
      </c>
      <c r="D122" s="1" t="s">
        <v>521</v>
      </c>
      <c r="E122" s="1" t="str">
        <f aca="false">CONCATENATE(D122,", ","clone_",P122, "; ", N122, ", ",C122)</f>
        <v>Dox-inducible SOX17, TFAP2C, BLIMP1, clone_28; day1, MS152Y71</v>
      </c>
      <c r="F122" s="1" t="str">
        <f aca="false">CONCATENATE(N122, ", from 585B1 hiPSC BTAG reporter line")</f>
        <v>day1, from 585B1 hiPSC BTAG reporter line</v>
      </c>
      <c r="G122" s="1" t="s">
        <v>64</v>
      </c>
      <c r="H122" s="3" t="s">
        <v>25</v>
      </c>
      <c r="I122" s="1" t="str">
        <f aca="false">CONCATENATE("Transcriptome of amplified cDNA from PGCLC induction of  ", D122, " series, clone ", P122, ", harvested at ", N122, ", ", X122, "-sorted")</f>
        <v>Transcriptome of amplified cDNA from PGCLC induction of  Dox-inducible SOX17, TFAP2C, BLIMP1 series, clone 28, harvested at day1, non-sorted</v>
      </c>
      <c r="J122" s="1" t="s">
        <v>701</v>
      </c>
      <c r="K122" s="1" t="s">
        <v>702</v>
      </c>
      <c r="L122" s="1" t="s">
        <v>703</v>
      </c>
      <c r="M122" s="1" t="s">
        <v>704</v>
      </c>
      <c r="N122" s="1" t="s">
        <v>64</v>
      </c>
      <c r="O122" s="1" t="s">
        <v>627</v>
      </c>
      <c r="P122" s="1" t="n">
        <v>28</v>
      </c>
      <c r="Q122" s="1" t="s">
        <v>527</v>
      </c>
      <c r="R122" s="1" t="s">
        <v>527</v>
      </c>
      <c r="T122" s="1" t="s">
        <v>528</v>
      </c>
      <c r="U122" s="1" t="s">
        <v>688</v>
      </c>
      <c r="V122" s="1" t="s">
        <v>457</v>
      </c>
      <c r="W122" s="1" t="str">
        <f aca="false">IF(V122="D", "Dox", IF(V122="BD","BMP+Dox", IF(V122="B","BMP","")))</f>
        <v>BMP+Dox</v>
      </c>
      <c r="X122" s="1" t="s">
        <v>34</v>
      </c>
    </row>
    <row r="123" customFormat="false" ht="14" hidden="false" customHeight="false" outlineLevel="0" collapsed="false">
      <c r="A123" s="1" t="s">
        <v>705</v>
      </c>
      <c r="B123" s="1" t="str">
        <f aca="false">SUBSTITUTE(A123,"sample ","")</f>
        <v>71</v>
      </c>
      <c r="C123" s="0" t="str">
        <f aca="false">REPLACE(J123,6,1,"Y")</f>
        <v>MS152Y72</v>
      </c>
      <c r="D123" s="1" t="s">
        <v>521</v>
      </c>
      <c r="E123" s="1" t="str">
        <f aca="false">CONCATENATE(D123,", ","clone_",P123, "; ", N123, ", ",C123)</f>
        <v>Dox-inducible SOX17, TFAP2C, BLIMP1, clone_28; day1, MS152Y72</v>
      </c>
      <c r="F123" s="1" t="str">
        <f aca="false">CONCATENATE(N123, ", from 585B1 hiPSC BTAG reporter line")</f>
        <v>day1, from 585B1 hiPSC BTAG reporter line</v>
      </c>
      <c r="G123" s="1" t="s">
        <v>64</v>
      </c>
      <c r="H123" s="3" t="s">
        <v>25</v>
      </c>
      <c r="I123" s="1" t="str">
        <f aca="false">CONCATENATE("Transcriptome of amplified cDNA from PGCLC induction of  ", D123, " series, clone ", P123, ", harvested at ", N123, ", ", X123, "-sorted")</f>
        <v>Transcriptome of amplified cDNA from PGCLC induction of  Dox-inducible SOX17, TFAP2C, BLIMP1 series, clone 28, harvested at day1, non-sorted</v>
      </c>
      <c r="J123" s="1" t="s">
        <v>706</v>
      </c>
      <c r="K123" s="1" t="s">
        <v>707</v>
      </c>
      <c r="L123" s="1" t="s">
        <v>708</v>
      </c>
      <c r="M123" s="1" t="s">
        <v>709</v>
      </c>
      <c r="N123" s="1" t="s">
        <v>64</v>
      </c>
      <c r="O123" s="1" t="s">
        <v>627</v>
      </c>
      <c r="P123" s="1" t="n">
        <v>28</v>
      </c>
      <c r="Q123" s="1" t="s">
        <v>527</v>
      </c>
      <c r="R123" s="1" t="s">
        <v>527</v>
      </c>
      <c r="T123" s="1" t="s">
        <v>528</v>
      </c>
      <c r="U123" s="1" t="s">
        <v>694</v>
      </c>
      <c r="V123" s="1" t="s">
        <v>123</v>
      </c>
      <c r="W123" s="1" t="str">
        <f aca="false">IF(V123="D", "Dox", IF(V123="BD","BMP+Dox", IF(V123="B","BMP","")))</f>
        <v>BMP</v>
      </c>
      <c r="X123" s="1" t="s">
        <v>34</v>
      </c>
    </row>
    <row r="124" customFormat="false" ht="14" hidden="false" customHeight="false" outlineLevel="0" collapsed="false">
      <c r="A124" s="1" t="s">
        <v>710</v>
      </c>
      <c r="B124" s="1" t="str">
        <f aca="false">SUBSTITUTE(A124,"sample ","")</f>
        <v>72</v>
      </c>
      <c r="C124" s="0" t="str">
        <f aca="false">REPLACE(J124,6,1,"Y")</f>
        <v>MS152Y73</v>
      </c>
      <c r="D124" s="1" t="s">
        <v>521</v>
      </c>
      <c r="E124" s="1" t="str">
        <f aca="false">CONCATENATE(D124,", ","clone_",P124, "; ", N124, ", ",C124)</f>
        <v>Dox-inducible SOX17, TFAP2C, BLIMP1, clone_22; day2, MS152Y73</v>
      </c>
      <c r="F124" s="1" t="str">
        <f aca="false">CONCATENATE(N124, ", from 585B1 hiPSC BTAG reporter line")</f>
        <v>day2, from 585B1 hiPSC BTAG reporter line</v>
      </c>
      <c r="G124" s="1" t="s">
        <v>36</v>
      </c>
      <c r="H124" s="3" t="s">
        <v>25</v>
      </c>
      <c r="I124" s="1" t="str">
        <f aca="false">CONCATENATE("Transcriptome of amplified cDNA from PGCLC induction of  ", D124, " series, clone ", P124, ", harvested at ", N124, ", ", X124, "-sorted")</f>
        <v>Transcriptome of amplified cDNA from PGCLC induction of  Dox-inducible SOX17, TFAP2C, BLIMP1 series, clone 22, harvested at day2, BT-sorted</v>
      </c>
      <c r="J124" s="1" t="s">
        <v>711</v>
      </c>
      <c r="K124" s="1" t="s">
        <v>712</v>
      </c>
      <c r="L124" s="1" t="s">
        <v>713</v>
      </c>
      <c r="M124" s="1" t="s">
        <v>714</v>
      </c>
      <c r="N124" s="1" t="s">
        <v>36</v>
      </c>
      <c r="O124" s="1" t="s">
        <v>621</v>
      </c>
      <c r="P124" s="1" t="n">
        <v>22</v>
      </c>
      <c r="Q124" s="1" t="s">
        <v>527</v>
      </c>
      <c r="R124" s="1" t="s">
        <v>527</v>
      </c>
      <c r="T124" s="1" t="s">
        <v>528</v>
      </c>
      <c r="U124" s="1" t="s">
        <v>535</v>
      </c>
      <c r="V124" s="1" t="s">
        <v>42</v>
      </c>
      <c r="W124" s="1" t="str">
        <f aca="false">IF(V124="D", "Dox", IF(V124="BD","BMP+Dox", IF(V124="B","BMP","")))</f>
        <v>Dox</v>
      </c>
      <c r="X124" s="1" t="s">
        <v>43</v>
      </c>
    </row>
    <row r="125" customFormat="false" ht="14" hidden="false" customHeight="false" outlineLevel="0" collapsed="false">
      <c r="A125" s="1" t="s">
        <v>715</v>
      </c>
      <c r="B125" s="1" t="str">
        <f aca="false">SUBSTITUTE(A125,"sample ","")</f>
        <v>73</v>
      </c>
      <c r="C125" s="0" t="str">
        <f aca="false">REPLACE(J125,6,1,"Y")</f>
        <v>MS152Y74</v>
      </c>
      <c r="D125" s="1" t="s">
        <v>521</v>
      </c>
      <c r="E125" s="1" t="str">
        <f aca="false">CONCATENATE(D125,", ","clone_",P125, "; ", N125, ", ",C125)</f>
        <v>Dox-inducible SOX17, TFAP2C, BLIMP1, clone_22; day2, MS152Y74</v>
      </c>
      <c r="F125" s="1" t="str">
        <f aca="false">CONCATENATE(N125, ", from 585B1 hiPSC BTAG reporter line")</f>
        <v>day2, from 585B1 hiPSC BTAG reporter line</v>
      </c>
      <c r="G125" s="1" t="s">
        <v>36</v>
      </c>
      <c r="H125" s="3" t="s">
        <v>25</v>
      </c>
      <c r="I125" s="1" t="str">
        <f aca="false">CONCATENATE("Transcriptome of amplified cDNA from PGCLC induction of  ", D125, " series, clone ", P125, ", harvested at ", N125, ", ", X125, "-sorted")</f>
        <v>Transcriptome of amplified cDNA from PGCLC induction of  Dox-inducible SOX17, TFAP2C, BLIMP1 series, clone 22, harvested at day2, BTAG-sorted</v>
      </c>
      <c r="J125" s="1" t="s">
        <v>716</v>
      </c>
      <c r="K125" s="1" t="s">
        <v>717</v>
      </c>
      <c r="L125" s="1" t="s">
        <v>718</v>
      </c>
      <c r="M125" s="1" t="s">
        <v>719</v>
      </c>
      <c r="N125" s="1" t="s">
        <v>36</v>
      </c>
      <c r="O125" s="1" t="s">
        <v>621</v>
      </c>
      <c r="P125" s="1" t="n">
        <v>22</v>
      </c>
      <c r="Q125" s="1" t="s">
        <v>527</v>
      </c>
      <c r="R125" s="1" t="s">
        <v>527</v>
      </c>
      <c r="T125" s="1" t="s">
        <v>528</v>
      </c>
      <c r="U125" s="1" t="s">
        <v>720</v>
      </c>
      <c r="V125" s="1" t="s">
        <v>457</v>
      </c>
      <c r="W125" s="1" t="str">
        <f aca="false">IF(V125="D", "Dox", IF(V125="BD","BMP+Dox", IF(V125="B","BMP","")))</f>
        <v>BMP+Dox</v>
      </c>
      <c r="X125" s="1" t="s">
        <v>124</v>
      </c>
      <c r="Y125" s="1" t="s">
        <v>125</v>
      </c>
    </row>
    <row r="126" customFormat="false" ht="14" hidden="false" customHeight="false" outlineLevel="0" collapsed="false">
      <c r="A126" s="1" t="s">
        <v>721</v>
      </c>
      <c r="B126" s="1" t="str">
        <f aca="false">SUBSTITUTE(A126,"sample ","")</f>
        <v>74</v>
      </c>
      <c r="C126" s="0" t="str">
        <f aca="false">REPLACE(J126,6,1,"Y")</f>
        <v>MS152Y75</v>
      </c>
      <c r="D126" s="1" t="s">
        <v>521</v>
      </c>
      <c r="E126" s="1" t="str">
        <f aca="false">CONCATENATE(D126,", ","clone_",P126, "; ", N126, ", ",C126)</f>
        <v>Dox-inducible SOX17, TFAP2C, BLIMP1, clone_22; day2, MS152Y75</v>
      </c>
      <c r="F126" s="1" t="str">
        <f aca="false">CONCATENATE(N126, ", from 585B1 hiPSC BTAG reporter line")</f>
        <v>day2, from 585B1 hiPSC BTAG reporter line</v>
      </c>
      <c r="G126" s="1" t="s">
        <v>36</v>
      </c>
      <c r="H126" s="3" t="s">
        <v>25</v>
      </c>
      <c r="I126" s="1" t="str">
        <f aca="false">CONCATENATE("Transcriptome of amplified cDNA from PGCLC induction of  ", D126, " series, clone ", P126, ", harvested at ", N126, ", ", X126, "-sorted")</f>
        <v>Transcriptome of amplified cDNA from PGCLC induction of  Dox-inducible SOX17, TFAP2C, BLIMP1 series, clone 22, harvested at day2, BTAG-sorted</v>
      </c>
      <c r="J126" s="1" t="s">
        <v>722</v>
      </c>
      <c r="K126" s="1" t="s">
        <v>723</v>
      </c>
      <c r="L126" s="1" t="s">
        <v>724</v>
      </c>
      <c r="M126" s="1" t="s">
        <v>725</v>
      </c>
      <c r="N126" s="1" t="s">
        <v>36</v>
      </c>
      <c r="O126" s="1" t="s">
        <v>621</v>
      </c>
      <c r="P126" s="1" t="n">
        <v>22</v>
      </c>
      <c r="Q126" s="1" t="s">
        <v>527</v>
      </c>
      <c r="R126" s="1" t="s">
        <v>527</v>
      </c>
      <c r="T126" s="1" t="s">
        <v>528</v>
      </c>
      <c r="U126" s="1" t="s">
        <v>726</v>
      </c>
      <c r="V126" s="1" t="s">
        <v>123</v>
      </c>
      <c r="W126" s="1" t="str">
        <f aca="false">IF(V126="D", "Dox", IF(V126="BD","BMP+Dox", IF(V126="B","BMP","")))</f>
        <v>BMP</v>
      </c>
      <c r="X126" s="1" t="s">
        <v>124</v>
      </c>
      <c r="Y126" s="1" t="s">
        <v>125</v>
      </c>
    </row>
    <row r="127" customFormat="false" ht="14" hidden="false" customHeight="false" outlineLevel="0" collapsed="false">
      <c r="A127" s="1" t="s">
        <v>727</v>
      </c>
      <c r="B127" s="1" t="str">
        <f aca="false">SUBSTITUTE(A127,"sample ","")</f>
        <v>75</v>
      </c>
      <c r="C127" s="0" t="str">
        <f aca="false">REPLACE(J127,6,1,"Y")</f>
        <v>MS152Y76</v>
      </c>
      <c r="D127" s="1" t="s">
        <v>521</v>
      </c>
      <c r="E127" s="1" t="str">
        <f aca="false">CONCATENATE(D127,", ","clone_",P127, "; ", N127, ", ",C127)</f>
        <v>Dox-inducible SOX17, TFAP2C, BLIMP1, clone_28; day2, MS152Y76</v>
      </c>
      <c r="F127" s="1" t="str">
        <f aca="false">CONCATENATE(N127, ", from 585B1 hiPSC BTAG reporter line")</f>
        <v>day2, from 585B1 hiPSC BTAG reporter line</v>
      </c>
      <c r="G127" s="1" t="s">
        <v>36</v>
      </c>
      <c r="H127" s="3" t="s">
        <v>25</v>
      </c>
      <c r="I127" s="1" t="str">
        <f aca="false">CONCATENATE("Transcriptome of amplified cDNA from PGCLC induction of  ", D127, " series, clone ", P127, ", harvested at ", N127, ", ", X127, "-sorted")</f>
        <v>Transcriptome of amplified cDNA from PGCLC induction of  Dox-inducible SOX17, TFAP2C, BLIMP1 series, clone 28, harvested at day2, BT-sorted</v>
      </c>
      <c r="J127" s="1" t="s">
        <v>728</v>
      </c>
      <c r="K127" s="1" t="s">
        <v>729</v>
      </c>
      <c r="L127" s="1" t="s">
        <v>730</v>
      </c>
      <c r="M127" s="1" t="s">
        <v>731</v>
      </c>
      <c r="N127" s="1" t="s">
        <v>36</v>
      </c>
      <c r="O127" s="1" t="s">
        <v>627</v>
      </c>
      <c r="P127" s="1" t="n">
        <v>28</v>
      </c>
      <c r="Q127" s="1" t="s">
        <v>527</v>
      </c>
      <c r="R127" s="1" t="s">
        <v>527</v>
      </c>
      <c r="T127" s="1" t="s">
        <v>528</v>
      </c>
      <c r="U127" s="1" t="s">
        <v>535</v>
      </c>
      <c r="V127" s="1" t="s">
        <v>42</v>
      </c>
      <c r="W127" s="1" t="str">
        <f aca="false">IF(V127="D", "Dox", IF(V127="BD","BMP+Dox", IF(V127="B","BMP","")))</f>
        <v>Dox</v>
      </c>
      <c r="X127" s="1" t="s">
        <v>43</v>
      </c>
    </row>
    <row r="128" customFormat="false" ht="14" hidden="false" customHeight="false" outlineLevel="0" collapsed="false">
      <c r="A128" s="1" t="s">
        <v>732</v>
      </c>
      <c r="B128" s="1" t="str">
        <f aca="false">SUBSTITUTE(A128,"sample ","")</f>
        <v>76</v>
      </c>
      <c r="C128" s="0" t="str">
        <f aca="false">REPLACE(J128,6,1,"Y")</f>
        <v>MS152Y77</v>
      </c>
      <c r="D128" s="1" t="s">
        <v>521</v>
      </c>
      <c r="E128" s="1" t="str">
        <f aca="false">CONCATENATE(D128,", ","clone_",P128, "; ", N128, ", ",C128)</f>
        <v>Dox-inducible SOX17, TFAP2C, BLIMP1, clone_28; day2, MS152Y77</v>
      </c>
      <c r="F128" s="1" t="str">
        <f aca="false">CONCATENATE(N128, ", from 585B1 hiPSC BTAG reporter line")</f>
        <v>day2, from 585B1 hiPSC BTAG reporter line</v>
      </c>
      <c r="G128" s="1" t="s">
        <v>36</v>
      </c>
      <c r="H128" s="3" t="s">
        <v>25</v>
      </c>
      <c r="I128" s="1" t="str">
        <f aca="false">CONCATENATE("Transcriptome of amplified cDNA from PGCLC induction of  ", D128, " series, clone ", P128, ", harvested at ", N128, ", ", X128, "-sorted")</f>
        <v>Transcriptome of amplified cDNA from PGCLC induction of  Dox-inducible SOX17, TFAP2C, BLIMP1 series, clone 28, harvested at day2, BTAG-sorted</v>
      </c>
      <c r="J128" s="1" t="s">
        <v>733</v>
      </c>
      <c r="K128" s="1" t="s">
        <v>734</v>
      </c>
      <c r="L128" s="1" t="s">
        <v>735</v>
      </c>
      <c r="M128" s="1" t="s">
        <v>736</v>
      </c>
      <c r="N128" s="1" t="s">
        <v>36</v>
      </c>
      <c r="O128" s="1" t="s">
        <v>627</v>
      </c>
      <c r="P128" s="1" t="n">
        <v>28</v>
      </c>
      <c r="Q128" s="1" t="s">
        <v>527</v>
      </c>
      <c r="R128" s="1" t="s">
        <v>527</v>
      </c>
      <c r="T128" s="1" t="s">
        <v>528</v>
      </c>
      <c r="U128" s="1" t="s">
        <v>720</v>
      </c>
      <c r="V128" s="1" t="s">
        <v>457</v>
      </c>
      <c r="W128" s="1" t="str">
        <f aca="false">IF(V128="D", "Dox", IF(V128="BD","BMP+Dox", IF(V128="B","BMP","")))</f>
        <v>BMP+Dox</v>
      </c>
      <c r="X128" s="1" t="s">
        <v>124</v>
      </c>
      <c r="Y128" s="1" t="s">
        <v>125</v>
      </c>
    </row>
    <row r="129" customFormat="false" ht="14" hidden="false" customHeight="false" outlineLevel="0" collapsed="false">
      <c r="A129" s="1" t="s">
        <v>737</v>
      </c>
      <c r="B129" s="1" t="str">
        <f aca="false">SUBSTITUTE(A129,"sample ","")</f>
        <v>77</v>
      </c>
      <c r="C129" s="0" t="str">
        <f aca="false">REPLACE(J129,6,1,"Y")</f>
        <v>MS152Y78</v>
      </c>
      <c r="D129" s="1" t="s">
        <v>521</v>
      </c>
      <c r="E129" s="1" t="str">
        <f aca="false">CONCATENATE(D129,", ","clone_",P129, "; ", N129, ", ",C129)</f>
        <v>Dox-inducible SOX17, TFAP2C, BLIMP1, clone_28; day2, MS152Y78</v>
      </c>
      <c r="F129" s="1" t="str">
        <f aca="false">CONCATENATE(N129, ", from 585B1 hiPSC BTAG reporter line")</f>
        <v>day2, from 585B1 hiPSC BTAG reporter line</v>
      </c>
      <c r="G129" s="1" t="s">
        <v>36</v>
      </c>
      <c r="H129" s="3" t="s">
        <v>25</v>
      </c>
      <c r="I129" s="1" t="str">
        <f aca="false">CONCATENATE("Transcriptome of amplified cDNA from PGCLC induction of  ", D129, " series, clone ", P129, ", harvested at ", N129, ", ", X129, "-sorted")</f>
        <v>Transcriptome of amplified cDNA from PGCLC induction of  Dox-inducible SOX17, TFAP2C, BLIMP1 series, clone 28, harvested at day2, BTAG-sorted</v>
      </c>
      <c r="J129" s="1" t="s">
        <v>738</v>
      </c>
      <c r="K129" s="1" t="s">
        <v>739</v>
      </c>
      <c r="L129" s="1" t="s">
        <v>740</v>
      </c>
      <c r="M129" s="1" t="s">
        <v>741</v>
      </c>
      <c r="N129" s="1" t="s">
        <v>36</v>
      </c>
      <c r="O129" s="1" t="s">
        <v>627</v>
      </c>
      <c r="P129" s="1" t="n">
        <v>28</v>
      </c>
      <c r="Q129" s="1" t="s">
        <v>527</v>
      </c>
      <c r="R129" s="1" t="s">
        <v>527</v>
      </c>
      <c r="T129" s="1" t="s">
        <v>528</v>
      </c>
      <c r="U129" s="1" t="s">
        <v>726</v>
      </c>
      <c r="V129" s="1" t="s">
        <v>123</v>
      </c>
      <c r="W129" s="1" t="str">
        <f aca="false">IF(V129="D", "Dox", IF(V129="BD","BMP+Dox", IF(V129="B","BMP","")))</f>
        <v>BMP</v>
      </c>
      <c r="X129" s="1" t="s">
        <v>124</v>
      </c>
      <c r="Y129" s="1" t="s">
        <v>125</v>
      </c>
    </row>
    <row r="130" customFormat="false" ht="14" hidden="false" customHeight="false" outlineLevel="0" collapsed="false">
      <c r="A130" s="1" t="s">
        <v>742</v>
      </c>
      <c r="B130" s="1" t="str">
        <f aca="false">SUBSTITUTE(A130,"sample ","")</f>
        <v>84</v>
      </c>
      <c r="C130" s="0" t="str">
        <f aca="false">REPLACE(J130,6,1,"Y")</f>
        <v>MS168Y1</v>
      </c>
      <c r="D130" s="1" t="s">
        <v>743</v>
      </c>
      <c r="E130" s="1" t="str">
        <f aca="false">CONCATENATE(D130,", ","clone_",P130, "; ", N130, ", ",C130)</f>
        <v>Dox-inducible SOX17, TFAP2C, GATA3, clone_1; day2, MS168Y1</v>
      </c>
      <c r="F130" s="1" t="str">
        <f aca="false">CONCATENATE(N130, ", from 585B1 hiPSC BTAG reporter line")</f>
        <v>day2, from 585B1 hiPSC BTAG reporter line</v>
      </c>
      <c r="G130" s="1" t="s">
        <v>36</v>
      </c>
      <c r="H130" s="3" t="s">
        <v>25</v>
      </c>
      <c r="I130" s="1" t="str">
        <f aca="false">CONCATENATE("Transcriptome of amplified cDNA from PGCLC induction of  ", D130, " series, clone ", P130, ", harvested at ", N130, ", ", X130, "-sorted")</f>
        <v>Transcriptome of amplified cDNA from PGCLC induction of  Dox-inducible SOX17, TFAP2C, GATA3 series, clone 1, harvested at day2, BTAG-sorted</v>
      </c>
      <c r="J130" s="1" t="s">
        <v>744</v>
      </c>
      <c r="K130" s="1" t="s">
        <v>745</v>
      </c>
      <c r="L130" s="1" t="s">
        <v>746</v>
      </c>
      <c r="M130" s="1" t="s">
        <v>747</v>
      </c>
      <c r="N130" s="1" t="s">
        <v>36</v>
      </c>
      <c r="O130" s="1" t="s">
        <v>748</v>
      </c>
      <c r="P130" s="1" t="n">
        <v>1</v>
      </c>
      <c r="Q130" s="1" t="s">
        <v>399</v>
      </c>
      <c r="R130" s="1" t="s">
        <v>399</v>
      </c>
      <c r="S130" s="1" t="n">
        <v>1</v>
      </c>
      <c r="T130" s="1" t="s">
        <v>749</v>
      </c>
      <c r="U130" s="1" t="s">
        <v>750</v>
      </c>
      <c r="V130" s="1" t="s">
        <v>42</v>
      </c>
      <c r="W130" s="1" t="str">
        <f aca="false">IF(V130="D", "Dox", IF(V130="BD","BMP+Dox", IF(V130="B","BMP","")))</f>
        <v>Dox</v>
      </c>
      <c r="X130" s="1" t="s">
        <v>124</v>
      </c>
      <c r="Y130" s="1" t="s">
        <v>125</v>
      </c>
    </row>
    <row r="131" customFormat="false" ht="14" hidden="false" customHeight="false" outlineLevel="0" collapsed="false">
      <c r="A131" s="1" t="s">
        <v>751</v>
      </c>
      <c r="B131" s="1" t="str">
        <f aca="false">SUBSTITUTE(A131,"sample ","")</f>
        <v>85</v>
      </c>
      <c r="C131" s="0" t="str">
        <f aca="false">REPLACE(J131,6,1,"Y")</f>
        <v>MS168Y2</v>
      </c>
      <c r="D131" s="1" t="s">
        <v>743</v>
      </c>
      <c r="E131" s="1" t="str">
        <f aca="false">CONCATENATE(D131,", ","clone_",P131, "; ", N131, ", ",C131)</f>
        <v>Dox-inducible SOX17, TFAP2C, GATA3, clone_5; day2, MS168Y2</v>
      </c>
      <c r="F131" s="1" t="str">
        <f aca="false">CONCATENATE(N131, ", from 585B1 hiPSC BTAG reporter line")</f>
        <v>day2, from 585B1 hiPSC BTAG reporter line</v>
      </c>
      <c r="G131" s="1" t="s">
        <v>36</v>
      </c>
      <c r="H131" s="3" t="s">
        <v>25</v>
      </c>
      <c r="I131" s="1" t="str">
        <f aca="false">CONCATENATE("Transcriptome of amplified cDNA from PGCLC induction of  ", D131, " series, clone ", P131, ", harvested at ", N131, ", ", X131, "-sorted")</f>
        <v>Transcriptome of amplified cDNA from PGCLC induction of  Dox-inducible SOX17, TFAP2C, GATA3 series, clone 5, harvested at day2, BTAG-sorted</v>
      </c>
      <c r="J131" s="1" t="s">
        <v>752</v>
      </c>
      <c r="K131" s="1" t="s">
        <v>753</v>
      </c>
      <c r="L131" s="1" t="s">
        <v>754</v>
      </c>
      <c r="M131" s="1" t="s">
        <v>755</v>
      </c>
      <c r="N131" s="1" t="s">
        <v>36</v>
      </c>
      <c r="O131" s="1" t="s">
        <v>756</v>
      </c>
      <c r="P131" s="1" t="n">
        <v>5</v>
      </c>
      <c r="Q131" s="1" t="s">
        <v>399</v>
      </c>
      <c r="R131" s="1" t="s">
        <v>399</v>
      </c>
      <c r="S131" s="1" t="n">
        <v>1</v>
      </c>
      <c r="T131" s="1" t="s">
        <v>749</v>
      </c>
      <c r="U131" s="1" t="s">
        <v>750</v>
      </c>
      <c r="V131" s="1" t="s">
        <v>42</v>
      </c>
      <c r="W131" s="1" t="str">
        <f aca="false">IF(V131="D", "Dox", IF(V131="BD","BMP+Dox", IF(V131="B","BMP","")))</f>
        <v>Dox</v>
      </c>
      <c r="X131" s="1" t="s">
        <v>124</v>
      </c>
      <c r="Y131" s="1" t="s">
        <v>125</v>
      </c>
    </row>
    <row r="132" customFormat="false" ht="14" hidden="false" customHeight="false" outlineLevel="0" collapsed="false">
      <c r="A132" s="1" t="s">
        <v>757</v>
      </c>
      <c r="B132" s="1" t="str">
        <f aca="false">SUBSTITUTE(A132,"sample ","")</f>
        <v>86</v>
      </c>
      <c r="C132" s="0" t="str">
        <f aca="false">REPLACE(J132,6,1,"Y")</f>
        <v>MS168Y3</v>
      </c>
      <c r="D132" s="1" t="s">
        <v>743</v>
      </c>
      <c r="E132" s="1" t="str">
        <f aca="false">CONCATENATE(D132,", ","clone_",P132, "; ", N132, ", ",C132)</f>
        <v>Dox-inducible SOX17, TFAP2C, GATA3, clone_11; day2, MS168Y3</v>
      </c>
      <c r="F132" s="1" t="str">
        <f aca="false">CONCATENATE(N132, ", from 585B1 hiPSC BTAG reporter line")</f>
        <v>day2, from 585B1 hiPSC BTAG reporter line</v>
      </c>
      <c r="G132" s="1" t="s">
        <v>36</v>
      </c>
      <c r="H132" s="3" t="s">
        <v>25</v>
      </c>
      <c r="I132" s="1" t="str">
        <f aca="false">CONCATENATE("Transcriptome of amplified cDNA from PGCLC induction of  ", D132, " series, clone ", P132, ", harvested at ", N132, ", ", X132, "-sorted")</f>
        <v>Transcriptome of amplified cDNA from PGCLC induction of  Dox-inducible SOX17, TFAP2C, GATA3 series, clone 11, harvested at day2, BTAG-sorted</v>
      </c>
      <c r="J132" s="1" t="s">
        <v>758</v>
      </c>
      <c r="K132" s="1" t="s">
        <v>759</v>
      </c>
      <c r="L132" s="1" t="s">
        <v>760</v>
      </c>
      <c r="M132" s="1" t="s">
        <v>761</v>
      </c>
      <c r="N132" s="1" t="s">
        <v>36</v>
      </c>
      <c r="O132" s="1" t="s">
        <v>762</v>
      </c>
      <c r="P132" s="1" t="n">
        <v>11</v>
      </c>
      <c r="Q132" s="1" t="s">
        <v>399</v>
      </c>
      <c r="R132" s="1" t="s">
        <v>399</v>
      </c>
      <c r="S132" s="1" t="n">
        <v>1</v>
      </c>
      <c r="T132" s="1" t="s">
        <v>749</v>
      </c>
      <c r="U132" s="1" t="s">
        <v>750</v>
      </c>
      <c r="V132" s="1" t="s">
        <v>42</v>
      </c>
      <c r="W132" s="1" t="str">
        <f aca="false">IF(V132="D", "Dox", IF(V132="BD","BMP+Dox", IF(V132="B","BMP","")))</f>
        <v>Dox</v>
      </c>
      <c r="X132" s="1" t="s">
        <v>124</v>
      </c>
    </row>
    <row r="133" customFormat="false" ht="14" hidden="false" customHeight="false" outlineLevel="0" collapsed="false">
      <c r="A133" s="1" t="s">
        <v>763</v>
      </c>
      <c r="B133" s="1" t="str">
        <f aca="false">SUBSTITUTE(A133,"sample ","")</f>
        <v>93</v>
      </c>
      <c r="C133" s="0" t="str">
        <f aca="false">REPLACE(J133,6,1,"Y")</f>
        <v>MS168Y10</v>
      </c>
      <c r="D133" s="1" t="s">
        <v>743</v>
      </c>
      <c r="E133" s="1" t="str">
        <f aca="false">CONCATENATE(D133,", ","clone_",P133, "; ", N133, ", ",C133)</f>
        <v>Dox-inducible SOX17, TFAP2C, GATA3, clone_1; iMeLC, MS168Y10</v>
      </c>
      <c r="F133" s="1" t="str">
        <f aca="false">CONCATENATE(N133, ", from 585B1 hiPSC BTAG reporter line")</f>
        <v>iMeLC, from 585B1 hiPSC BTAG reporter line</v>
      </c>
      <c r="G133" s="1" t="s">
        <v>57</v>
      </c>
      <c r="H133" s="3" t="s">
        <v>25</v>
      </c>
      <c r="I133" s="1" t="str">
        <f aca="false">CONCATENATE("Transcriptome of amplified cDNA from PGCLC induction of  ", D133, " series, clone ", P133, ", harvested at ", N133, ", ", X133, "-sorted")</f>
        <v>Transcriptome of amplified cDNA from PGCLC induction of  Dox-inducible SOX17, TFAP2C, GATA3 series, clone 1, harvested at iMeLC, non-sorted</v>
      </c>
      <c r="J133" s="1" t="s">
        <v>764</v>
      </c>
      <c r="K133" s="1" t="s">
        <v>765</v>
      </c>
      <c r="L133" s="1" t="s">
        <v>766</v>
      </c>
      <c r="M133" s="1" t="s">
        <v>767</v>
      </c>
      <c r="N133" s="1" t="s">
        <v>57</v>
      </c>
      <c r="O133" s="1" t="s">
        <v>748</v>
      </c>
      <c r="P133" s="1" t="n">
        <v>1</v>
      </c>
      <c r="Q133" s="1" t="s">
        <v>399</v>
      </c>
      <c r="R133" s="1" t="s">
        <v>399</v>
      </c>
      <c r="S133" s="1" t="n">
        <v>2</v>
      </c>
      <c r="T133" s="1" t="s">
        <v>749</v>
      </c>
      <c r="U133" s="1" t="s">
        <v>768</v>
      </c>
      <c r="W133" s="1" t="str">
        <f aca="false">IF(V133="D", "Dox", IF(V133="BD","BMP+Dox", IF(V133="B","BMP","")))</f>
        <v/>
      </c>
      <c r="X133" s="1" t="s">
        <v>34</v>
      </c>
    </row>
    <row r="134" customFormat="false" ht="14" hidden="false" customHeight="false" outlineLevel="0" collapsed="false">
      <c r="A134" s="1" t="s">
        <v>769</v>
      </c>
      <c r="B134" s="1" t="str">
        <f aca="false">SUBSTITUTE(A134,"sample ","")</f>
        <v>94</v>
      </c>
      <c r="C134" s="0" t="str">
        <f aca="false">REPLACE(J134,6,1,"Y")</f>
        <v>MS168Y11</v>
      </c>
      <c r="D134" s="1" t="s">
        <v>743</v>
      </c>
      <c r="E134" s="1" t="str">
        <f aca="false">CONCATENATE(D134,", ","clone_",P134, "; ", N134, ", ",C134)</f>
        <v>Dox-inducible SOX17, TFAP2C, GATA3, clone_5; iMeLC, MS168Y11</v>
      </c>
      <c r="F134" s="1" t="str">
        <f aca="false">CONCATENATE(N134, ", from 585B1 hiPSC BTAG reporter line")</f>
        <v>iMeLC, from 585B1 hiPSC BTAG reporter line</v>
      </c>
      <c r="G134" s="1" t="s">
        <v>57</v>
      </c>
      <c r="H134" s="3" t="s">
        <v>25</v>
      </c>
      <c r="I134" s="1" t="str">
        <f aca="false">CONCATENATE("Transcriptome of amplified cDNA from PGCLC induction of  ", D134, " series, clone ", P134, ", harvested at ", N134, ", ", X134, "-sorted")</f>
        <v>Transcriptome of amplified cDNA from PGCLC induction of  Dox-inducible SOX17, TFAP2C, GATA3 series, clone 5, harvested at iMeLC, non-sorted</v>
      </c>
      <c r="J134" s="1" t="s">
        <v>770</v>
      </c>
      <c r="K134" s="1" t="s">
        <v>771</v>
      </c>
      <c r="L134" s="1" t="s">
        <v>772</v>
      </c>
      <c r="M134" s="1" t="s">
        <v>773</v>
      </c>
      <c r="N134" s="1" t="s">
        <v>57</v>
      </c>
      <c r="O134" s="1" t="s">
        <v>756</v>
      </c>
      <c r="P134" s="1" t="n">
        <v>5</v>
      </c>
      <c r="Q134" s="1" t="s">
        <v>399</v>
      </c>
      <c r="R134" s="1" t="s">
        <v>399</v>
      </c>
      <c r="S134" s="1" t="n">
        <v>2</v>
      </c>
      <c r="T134" s="1" t="s">
        <v>749</v>
      </c>
      <c r="U134" s="1" t="s">
        <v>768</v>
      </c>
      <c r="W134" s="1" t="str">
        <f aca="false">IF(V134="D", "Dox", IF(V134="BD","BMP+Dox", IF(V134="B","BMP","")))</f>
        <v/>
      </c>
      <c r="X134" s="1" t="s">
        <v>34</v>
      </c>
    </row>
    <row r="135" customFormat="false" ht="14" hidden="false" customHeight="false" outlineLevel="0" collapsed="false">
      <c r="A135" s="1" t="s">
        <v>774</v>
      </c>
      <c r="B135" s="1" t="str">
        <f aca="false">SUBSTITUTE(A135,"sample ","")</f>
        <v>95</v>
      </c>
      <c r="C135" s="0" t="str">
        <f aca="false">REPLACE(J135,6,1,"Y")</f>
        <v>MS168Y12</v>
      </c>
      <c r="D135" s="1" t="s">
        <v>743</v>
      </c>
      <c r="E135" s="1" t="str">
        <f aca="false">CONCATENATE(D135,", ","clone_",P135, "; ", N135, ", ",C135)</f>
        <v>Dox-inducible SOX17, TFAP2C, GATA3, clone_11; iMeLC, MS168Y12</v>
      </c>
      <c r="F135" s="1" t="str">
        <f aca="false">CONCATENATE(N135, ", from 585B1 hiPSC BTAG reporter line")</f>
        <v>iMeLC, from 585B1 hiPSC BTAG reporter line</v>
      </c>
      <c r="G135" s="1" t="s">
        <v>57</v>
      </c>
      <c r="H135" s="3" t="s">
        <v>25</v>
      </c>
      <c r="I135" s="1" t="str">
        <f aca="false">CONCATENATE("Transcriptome of amplified cDNA from PGCLC induction of  ", D135, " series, clone ", P135, ", harvested at ", N135, ", ", X135, "-sorted")</f>
        <v>Transcriptome of amplified cDNA from PGCLC induction of  Dox-inducible SOX17, TFAP2C, GATA3 series, clone 11, harvested at iMeLC, non-sorted</v>
      </c>
      <c r="J135" s="1" t="s">
        <v>775</v>
      </c>
      <c r="K135" s="1" t="s">
        <v>776</v>
      </c>
      <c r="L135" s="1" t="s">
        <v>777</v>
      </c>
      <c r="M135" s="1" t="s">
        <v>778</v>
      </c>
      <c r="N135" s="1" t="s">
        <v>57</v>
      </c>
      <c r="O135" s="1" t="s">
        <v>762</v>
      </c>
      <c r="P135" s="1" t="n">
        <v>11</v>
      </c>
      <c r="Q135" s="1" t="s">
        <v>399</v>
      </c>
      <c r="R135" s="1" t="s">
        <v>399</v>
      </c>
      <c r="S135" s="1" t="n">
        <v>2</v>
      </c>
      <c r="T135" s="1" t="s">
        <v>749</v>
      </c>
      <c r="U135" s="1" t="s">
        <v>768</v>
      </c>
      <c r="W135" s="1" t="str">
        <f aca="false">IF(V135="D", "Dox", IF(V135="BD","BMP+Dox", IF(V135="B","BMP","")))</f>
        <v/>
      </c>
      <c r="X135" s="1" t="s">
        <v>34</v>
      </c>
    </row>
    <row r="136" customFormat="false" ht="14" hidden="false" customHeight="false" outlineLevel="0" collapsed="false">
      <c r="A136" s="1" t="s">
        <v>779</v>
      </c>
      <c r="B136" s="1" t="str">
        <f aca="false">SUBSTITUTE(A136,"sample ","")</f>
        <v>96</v>
      </c>
      <c r="C136" s="0" t="str">
        <f aca="false">REPLACE(J136,6,1,"Y")</f>
        <v>MS168Y13</v>
      </c>
      <c r="D136" s="1" t="s">
        <v>743</v>
      </c>
      <c r="E136" s="1" t="str">
        <f aca="false">CONCATENATE(D136,", ","clone_",P136, "; ", N136, ", ",C136)</f>
        <v>Dox-inducible SOX17, TFAP2C, GATA3, clone_12; iMeLC, MS168Y13</v>
      </c>
      <c r="F136" s="1" t="str">
        <f aca="false">CONCATENATE(N136, ", from 585B1 hiPSC BTAG reporter line")</f>
        <v>iMeLC, from 585B1 hiPSC BTAG reporter line</v>
      </c>
      <c r="G136" s="1" t="s">
        <v>57</v>
      </c>
      <c r="H136" s="3" t="s">
        <v>25</v>
      </c>
      <c r="I136" s="1" t="str">
        <f aca="false">CONCATENATE("Transcriptome of amplified cDNA from PGCLC induction of  ", D136, " series, clone ", P136, ", harvested at ", N136, ", ", X136, "-sorted")</f>
        <v>Transcriptome of amplified cDNA from PGCLC induction of  Dox-inducible SOX17, TFAP2C, GATA3 series, clone 12, harvested at iMeLC, non-sorted</v>
      </c>
      <c r="J136" s="1" t="s">
        <v>780</v>
      </c>
      <c r="K136" s="1" t="s">
        <v>781</v>
      </c>
      <c r="L136" s="1" t="s">
        <v>782</v>
      </c>
      <c r="M136" s="1" t="s">
        <v>783</v>
      </c>
      <c r="N136" s="1" t="s">
        <v>57</v>
      </c>
      <c r="O136" s="1" t="s">
        <v>784</v>
      </c>
      <c r="P136" s="1" t="n">
        <v>12</v>
      </c>
      <c r="Q136" s="1" t="s">
        <v>399</v>
      </c>
      <c r="R136" s="1" t="s">
        <v>399</v>
      </c>
      <c r="S136" s="1" t="n">
        <v>2</v>
      </c>
      <c r="T136" s="1" t="s">
        <v>749</v>
      </c>
      <c r="U136" s="1" t="s">
        <v>768</v>
      </c>
      <c r="W136" s="1" t="str">
        <f aca="false">IF(V136="D", "Dox", IF(V136="BD","BMP+Dox", IF(V136="B","BMP","")))</f>
        <v/>
      </c>
      <c r="X136" s="1" t="s">
        <v>34</v>
      </c>
    </row>
    <row r="137" customFormat="false" ht="14" hidden="false" customHeight="false" outlineLevel="0" collapsed="false">
      <c r="A137" s="1" t="s">
        <v>785</v>
      </c>
      <c r="B137" s="1" t="str">
        <f aca="false">SUBSTITUTE(A137,"sample ","")</f>
        <v>103</v>
      </c>
      <c r="C137" s="0" t="str">
        <f aca="false">REPLACE(J137,6,1,"Y")</f>
        <v>MS168Y20</v>
      </c>
      <c r="D137" s="1" t="s">
        <v>743</v>
      </c>
      <c r="E137" s="1" t="str">
        <f aca="false">CONCATENATE(D137,", ","clone_",P137, "; ", N137, ", ",C137)</f>
        <v>Dox-inducible SOX17, TFAP2C, GATA3, clone_1; day2, MS168Y20</v>
      </c>
      <c r="F137" s="1" t="str">
        <f aca="false">CONCATENATE(N137, ", from 585B1 hiPSC BTAG reporter line")</f>
        <v>day2, from 585B1 hiPSC BTAG reporter line</v>
      </c>
      <c r="G137" s="1" t="s">
        <v>36</v>
      </c>
      <c r="H137" s="3" t="s">
        <v>25</v>
      </c>
      <c r="I137" s="1" t="str">
        <f aca="false">CONCATENATE("Transcriptome of amplified cDNA from PGCLC induction of  ", D137, " series, clone ", P137, ", harvested at ", N137, ", ", X137, "-sorted")</f>
        <v>Transcriptome of amplified cDNA from PGCLC induction of  Dox-inducible SOX17, TFAP2C, GATA3 series, clone 1, harvested at day2, BTAG-sorted</v>
      </c>
      <c r="J137" s="1" t="s">
        <v>786</v>
      </c>
      <c r="K137" s="1" t="s">
        <v>787</v>
      </c>
      <c r="L137" s="1" t="s">
        <v>788</v>
      </c>
      <c r="M137" s="1" t="s">
        <v>789</v>
      </c>
      <c r="N137" s="1" t="s">
        <v>36</v>
      </c>
      <c r="O137" s="1" t="s">
        <v>748</v>
      </c>
      <c r="P137" s="1" t="n">
        <v>1</v>
      </c>
      <c r="Q137" s="1" t="s">
        <v>399</v>
      </c>
      <c r="R137" s="1" t="s">
        <v>399</v>
      </c>
      <c r="S137" s="1" t="n">
        <v>2</v>
      </c>
      <c r="T137" s="1" t="s">
        <v>749</v>
      </c>
      <c r="U137" s="1" t="s">
        <v>750</v>
      </c>
      <c r="V137" s="1" t="s">
        <v>42</v>
      </c>
      <c r="W137" s="1" t="str">
        <f aca="false">IF(V137="D", "Dox", IF(V137="BD","BMP+Dox", IF(V137="B","BMP","")))</f>
        <v>Dox</v>
      </c>
      <c r="X137" s="1" t="s">
        <v>124</v>
      </c>
      <c r="Y137" s="1" t="s">
        <v>125</v>
      </c>
    </row>
    <row r="138" customFormat="false" ht="14" hidden="false" customHeight="false" outlineLevel="0" collapsed="false">
      <c r="A138" s="1" t="s">
        <v>790</v>
      </c>
      <c r="B138" s="1" t="str">
        <f aca="false">SUBSTITUTE(A138,"sample ","")</f>
        <v>104</v>
      </c>
      <c r="C138" s="0" t="str">
        <f aca="false">REPLACE(J138,6,1,"Y")</f>
        <v>MS168Y21</v>
      </c>
      <c r="D138" s="1" t="s">
        <v>743</v>
      </c>
      <c r="E138" s="1" t="str">
        <f aca="false">CONCATENATE(D138,", ","clone_",P138, "; ", N138, ", ",C138)</f>
        <v>Dox-inducible SOX17, TFAP2C, GATA3, clone_5; day2, MS168Y21</v>
      </c>
      <c r="F138" s="1" t="str">
        <f aca="false">CONCATENATE(N138, ", from 585B1 hiPSC BTAG reporter line")</f>
        <v>day2, from 585B1 hiPSC BTAG reporter line</v>
      </c>
      <c r="G138" s="1" t="s">
        <v>36</v>
      </c>
      <c r="H138" s="3" t="s">
        <v>25</v>
      </c>
      <c r="I138" s="1" t="str">
        <f aca="false">CONCATENATE("Transcriptome of amplified cDNA from PGCLC induction of  ", D138, " series, clone ", P138, ", harvested at ", N138, ", ", X138, "-sorted")</f>
        <v>Transcriptome of amplified cDNA from PGCLC induction of  Dox-inducible SOX17, TFAP2C, GATA3 series, clone 5, harvested at day2, BTAG-sorted</v>
      </c>
      <c r="J138" s="1" t="s">
        <v>791</v>
      </c>
      <c r="K138" s="1" t="s">
        <v>792</v>
      </c>
      <c r="L138" s="1" t="s">
        <v>793</v>
      </c>
      <c r="M138" s="1" t="s">
        <v>794</v>
      </c>
      <c r="N138" s="1" t="s">
        <v>36</v>
      </c>
      <c r="O138" s="1" t="s">
        <v>756</v>
      </c>
      <c r="P138" s="1" t="n">
        <v>5</v>
      </c>
      <c r="Q138" s="1" t="s">
        <v>399</v>
      </c>
      <c r="R138" s="1" t="s">
        <v>399</v>
      </c>
      <c r="S138" s="1" t="n">
        <v>2</v>
      </c>
      <c r="T138" s="1" t="s">
        <v>749</v>
      </c>
      <c r="U138" s="1" t="s">
        <v>750</v>
      </c>
      <c r="V138" s="1" t="s">
        <v>42</v>
      </c>
      <c r="W138" s="1" t="str">
        <f aca="false">IF(V138="D", "Dox", IF(V138="BD","BMP+Dox", IF(V138="B","BMP","")))</f>
        <v>Dox</v>
      </c>
      <c r="X138" s="1" t="s">
        <v>124</v>
      </c>
      <c r="Y138" s="1" t="s">
        <v>125</v>
      </c>
    </row>
    <row r="139" customFormat="false" ht="14" hidden="false" customHeight="false" outlineLevel="0" collapsed="false">
      <c r="A139" s="1" t="s">
        <v>795</v>
      </c>
      <c r="B139" s="1" t="str">
        <f aca="false">SUBSTITUTE(A139,"sample ","")</f>
        <v>105</v>
      </c>
      <c r="C139" s="0" t="str">
        <f aca="false">REPLACE(J139,6,1,"Y")</f>
        <v>MS168Y22</v>
      </c>
      <c r="D139" s="1" t="s">
        <v>743</v>
      </c>
      <c r="E139" s="1" t="str">
        <f aca="false">CONCATENATE(D139,", ","clone_",P139, "; ", N139, ", ",C139)</f>
        <v>Dox-inducible SOX17, TFAP2C, GATA3, clone_11; day2, MS168Y22</v>
      </c>
      <c r="F139" s="1" t="str">
        <f aca="false">CONCATENATE(N139, ", from 585B1 hiPSC BTAG reporter line")</f>
        <v>day2, from 585B1 hiPSC BTAG reporter line</v>
      </c>
      <c r="G139" s="1" t="s">
        <v>36</v>
      </c>
      <c r="H139" s="3" t="s">
        <v>25</v>
      </c>
      <c r="I139" s="1" t="str">
        <f aca="false">CONCATENATE("Transcriptome of amplified cDNA from PGCLC induction of  ", D139, " series, clone ", P139, ", harvested at ", N139, ", ", X139, "-sorted")</f>
        <v>Transcriptome of amplified cDNA from PGCLC induction of  Dox-inducible SOX17, TFAP2C, GATA3 series, clone 11, harvested at day2, BTAG-sorted</v>
      </c>
      <c r="J139" s="1" t="s">
        <v>796</v>
      </c>
      <c r="K139" s="1" t="s">
        <v>797</v>
      </c>
      <c r="L139" s="1" t="s">
        <v>798</v>
      </c>
      <c r="M139" s="1" t="s">
        <v>799</v>
      </c>
      <c r="N139" s="1" t="s">
        <v>36</v>
      </c>
      <c r="O139" s="1" t="s">
        <v>762</v>
      </c>
      <c r="P139" s="1" t="n">
        <v>11</v>
      </c>
      <c r="Q139" s="1" t="s">
        <v>399</v>
      </c>
      <c r="R139" s="1" t="s">
        <v>399</v>
      </c>
      <c r="S139" s="1" t="n">
        <v>2</v>
      </c>
      <c r="T139" s="1" t="s">
        <v>749</v>
      </c>
      <c r="U139" s="1" t="s">
        <v>750</v>
      </c>
      <c r="V139" s="1" t="s">
        <v>42</v>
      </c>
      <c r="W139" s="1" t="str">
        <f aca="false">IF(V139="D", "Dox", IF(V139="BD","BMP+Dox", IF(V139="B","BMP","")))</f>
        <v>Dox</v>
      </c>
      <c r="X139" s="1" t="s">
        <v>124</v>
      </c>
    </row>
    <row r="140" customFormat="false" ht="14" hidden="false" customHeight="false" outlineLevel="0" collapsed="false">
      <c r="A140" s="1" t="s">
        <v>800</v>
      </c>
      <c r="B140" s="1" t="str">
        <f aca="false">SUBSTITUTE(A140,"sample ","")</f>
        <v>106</v>
      </c>
      <c r="C140" s="0" t="str">
        <f aca="false">REPLACE(J140,6,1,"Y")</f>
        <v>MS168Y23</v>
      </c>
      <c r="D140" s="1" t="s">
        <v>743</v>
      </c>
      <c r="E140" s="1" t="str">
        <f aca="false">CONCATENATE(D140,", ","clone_",P140, "; ", N140, ", ",C140)</f>
        <v>Dox-inducible SOX17, TFAP2C, GATA3, clone_12; day2, MS168Y23</v>
      </c>
      <c r="F140" s="1" t="str">
        <f aca="false">CONCATENATE(N140, ", from 585B1 hiPSC BTAG reporter line")</f>
        <v>day2, from 585B1 hiPSC BTAG reporter line</v>
      </c>
      <c r="G140" s="1" t="s">
        <v>36</v>
      </c>
      <c r="H140" s="3" t="s">
        <v>25</v>
      </c>
      <c r="I140" s="1" t="str">
        <f aca="false">CONCATENATE("Transcriptome of amplified cDNA from PGCLC induction of  ", D140, " series, clone ", P140, ", harvested at ", N140, ", ", X140, "-sorted")</f>
        <v>Transcriptome of amplified cDNA from PGCLC induction of  Dox-inducible SOX17, TFAP2C, GATA3 series, clone 12, harvested at day2, BTAG-sorted</v>
      </c>
      <c r="J140" s="1" t="s">
        <v>801</v>
      </c>
      <c r="K140" s="1" t="s">
        <v>802</v>
      </c>
      <c r="L140" s="1" t="s">
        <v>803</v>
      </c>
      <c r="M140" s="1" t="s">
        <v>804</v>
      </c>
      <c r="N140" s="1" t="s">
        <v>36</v>
      </c>
      <c r="O140" s="1" t="s">
        <v>784</v>
      </c>
      <c r="P140" s="1" t="n">
        <v>12</v>
      </c>
      <c r="Q140" s="1" t="s">
        <v>399</v>
      </c>
      <c r="R140" s="1" t="s">
        <v>399</v>
      </c>
      <c r="S140" s="1" t="n">
        <v>2</v>
      </c>
      <c r="T140" s="1" t="s">
        <v>749</v>
      </c>
      <c r="U140" s="1" t="s">
        <v>750</v>
      </c>
      <c r="V140" s="1" t="s">
        <v>42</v>
      </c>
      <c r="W140" s="1" t="str">
        <f aca="false">IF(V140="D", "Dox", IF(V140="BD","BMP+Dox", IF(V140="B","BMP","")))</f>
        <v>Dox</v>
      </c>
      <c r="X140" s="1" t="s">
        <v>124</v>
      </c>
    </row>
    <row r="141" customFormat="false" ht="14" hidden="false" customHeight="false" outlineLevel="0" collapsed="false">
      <c r="A141" s="1" t="s">
        <v>805</v>
      </c>
      <c r="B141" s="1" t="str">
        <f aca="false">SUBSTITUTE(A141,"sample ","")</f>
        <v>113</v>
      </c>
      <c r="C141" s="0" t="str">
        <f aca="false">REPLACE(J141,6,1,"Y")</f>
        <v>MS168Y30</v>
      </c>
      <c r="D141" s="1" t="s">
        <v>743</v>
      </c>
      <c r="E141" s="1" t="str">
        <f aca="false">CONCATENATE(D141,", ","clone_",P141, "; ", N141, ", ",C141)</f>
        <v>Dox-inducible SOX17, TFAP2C, GATA3, clone_1; day4, MS168Y30</v>
      </c>
      <c r="F141" s="1" t="str">
        <f aca="false">CONCATENATE(N141, ", from 585B1 hiPSC BTAG reporter line")</f>
        <v>day4, from 585B1 hiPSC BTAG reporter line</v>
      </c>
      <c r="G141" s="1" t="s">
        <v>45</v>
      </c>
      <c r="H141" s="3" t="s">
        <v>25</v>
      </c>
      <c r="I141" s="1" t="str">
        <f aca="false">CONCATENATE("Transcriptome of amplified cDNA from PGCLC induction of  ", D141, " series, clone ", P141, ", harvested at ", N141, ", ", X141, "-sorted")</f>
        <v>Transcriptome of amplified cDNA from PGCLC induction of  Dox-inducible SOX17, TFAP2C, GATA3 series, clone 1, harvested at day4, BTAG-sorted</v>
      </c>
      <c r="J141" s="1" t="s">
        <v>806</v>
      </c>
      <c r="K141" s="1" t="s">
        <v>807</v>
      </c>
      <c r="L141" s="1" t="s">
        <v>808</v>
      </c>
      <c r="M141" s="1" t="s">
        <v>809</v>
      </c>
      <c r="N141" s="1" t="s">
        <v>45</v>
      </c>
      <c r="O141" s="1" t="s">
        <v>748</v>
      </c>
      <c r="P141" s="1" t="n">
        <v>1</v>
      </c>
      <c r="Q141" s="1" t="s">
        <v>399</v>
      </c>
      <c r="R141" s="1" t="s">
        <v>399</v>
      </c>
      <c r="S141" s="1" t="n">
        <v>2</v>
      </c>
      <c r="T141" s="1" t="s">
        <v>749</v>
      </c>
      <c r="U141" s="1" t="s">
        <v>810</v>
      </c>
      <c r="V141" s="1" t="s">
        <v>42</v>
      </c>
      <c r="W141" s="1" t="str">
        <f aca="false">IF(V141="D", "Dox", IF(V141="BD","BMP+Dox", IF(V141="B","BMP","")))</f>
        <v>Dox</v>
      </c>
      <c r="X141" s="1" t="s">
        <v>124</v>
      </c>
      <c r="Y141" s="1" t="s">
        <v>125</v>
      </c>
    </row>
    <row r="142" customFormat="false" ht="14" hidden="false" customHeight="false" outlineLevel="0" collapsed="false">
      <c r="A142" s="1" t="s">
        <v>811</v>
      </c>
      <c r="B142" s="1" t="str">
        <f aca="false">SUBSTITUTE(A142,"sample ","")</f>
        <v>114</v>
      </c>
      <c r="C142" s="0" t="str">
        <f aca="false">REPLACE(J142,6,1,"Y")</f>
        <v>MS168Y31</v>
      </c>
      <c r="D142" s="1" t="s">
        <v>743</v>
      </c>
      <c r="E142" s="1" t="str">
        <f aca="false">CONCATENATE(D142,", ","clone_",P142, "; ", N142, ", ",C142)</f>
        <v>Dox-inducible SOX17, TFAP2C, GATA3, clone_5; day4, MS168Y31</v>
      </c>
      <c r="F142" s="1" t="str">
        <f aca="false">CONCATENATE(N142, ", from 585B1 hiPSC BTAG reporter line")</f>
        <v>day4, from 585B1 hiPSC BTAG reporter line</v>
      </c>
      <c r="G142" s="1" t="s">
        <v>45</v>
      </c>
      <c r="H142" s="3" t="s">
        <v>25</v>
      </c>
      <c r="I142" s="1" t="str">
        <f aca="false">CONCATENATE("Transcriptome of amplified cDNA from PGCLC induction of  ", D142, " series, clone ", P142, ", harvested at ", N142, ", ", X142, "-sorted")</f>
        <v>Transcriptome of amplified cDNA from PGCLC induction of  Dox-inducible SOX17, TFAP2C, GATA3 series, clone 5, harvested at day4, BTAG-sorted</v>
      </c>
      <c r="J142" s="1" t="s">
        <v>812</v>
      </c>
      <c r="K142" s="1" t="s">
        <v>813</v>
      </c>
      <c r="L142" s="1" t="s">
        <v>814</v>
      </c>
      <c r="M142" s="1" t="s">
        <v>815</v>
      </c>
      <c r="N142" s="1" t="s">
        <v>45</v>
      </c>
      <c r="O142" s="1" t="s">
        <v>756</v>
      </c>
      <c r="P142" s="1" t="n">
        <v>5</v>
      </c>
      <c r="Q142" s="1" t="s">
        <v>399</v>
      </c>
      <c r="R142" s="1" t="s">
        <v>399</v>
      </c>
      <c r="S142" s="1" t="n">
        <v>2</v>
      </c>
      <c r="T142" s="1" t="s">
        <v>749</v>
      </c>
      <c r="U142" s="1" t="s">
        <v>810</v>
      </c>
      <c r="V142" s="1" t="s">
        <v>42</v>
      </c>
      <c r="W142" s="1" t="str">
        <f aca="false">IF(V142="D", "Dox", IF(V142="BD","BMP+Dox", IF(V142="B","BMP","")))</f>
        <v>Dox</v>
      </c>
      <c r="X142" s="1" t="s">
        <v>124</v>
      </c>
      <c r="Y142" s="1" t="s">
        <v>125</v>
      </c>
    </row>
    <row r="143" customFormat="false" ht="14" hidden="false" customHeight="false" outlineLevel="0" collapsed="false">
      <c r="A143" s="1" t="s">
        <v>816</v>
      </c>
      <c r="B143" s="1" t="str">
        <f aca="false">SUBSTITUTE(A143,"sample ","")</f>
        <v>115</v>
      </c>
      <c r="C143" s="0" t="str">
        <f aca="false">REPLACE(J143,6,1,"Y")</f>
        <v>MS168Y32</v>
      </c>
      <c r="D143" s="1" t="s">
        <v>743</v>
      </c>
      <c r="E143" s="1" t="str">
        <f aca="false">CONCATENATE(D143,", ","clone_",P143, "; ", N143, ", ",C143)</f>
        <v>Dox-inducible SOX17, TFAP2C, GATA3, clone_11; day4, MS168Y32</v>
      </c>
      <c r="F143" s="1" t="str">
        <f aca="false">CONCATENATE(N143, ", from 585B1 hiPSC BTAG reporter line")</f>
        <v>day4, from 585B1 hiPSC BTAG reporter line</v>
      </c>
      <c r="G143" s="1" t="s">
        <v>45</v>
      </c>
      <c r="H143" s="3" t="s">
        <v>25</v>
      </c>
      <c r="I143" s="1" t="str">
        <f aca="false">CONCATENATE("Transcriptome of amplified cDNA from PGCLC induction of  ", D143, " series, clone ", P143, ", harvested at ", N143, ", ", X143, "-sorted")</f>
        <v>Transcriptome of amplified cDNA from PGCLC induction of  Dox-inducible SOX17, TFAP2C, GATA3 series, clone 11, harvested at day4, BTAG-sorted</v>
      </c>
      <c r="J143" s="1" t="s">
        <v>817</v>
      </c>
      <c r="K143" s="1" t="s">
        <v>818</v>
      </c>
      <c r="L143" s="1" t="s">
        <v>819</v>
      </c>
      <c r="M143" s="1" t="s">
        <v>820</v>
      </c>
      <c r="N143" s="1" t="s">
        <v>45</v>
      </c>
      <c r="O143" s="1" t="s">
        <v>762</v>
      </c>
      <c r="P143" s="1" t="n">
        <v>11</v>
      </c>
      <c r="Q143" s="1" t="s">
        <v>399</v>
      </c>
      <c r="R143" s="1" t="s">
        <v>399</v>
      </c>
      <c r="S143" s="1" t="n">
        <v>2</v>
      </c>
      <c r="T143" s="1" t="s">
        <v>749</v>
      </c>
      <c r="U143" s="1" t="s">
        <v>810</v>
      </c>
      <c r="V143" s="1" t="s">
        <v>42</v>
      </c>
      <c r="W143" s="1" t="str">
        <f aca="false">IF(V143="D", "Dox", IF(V143="BD","BMP+Dox", IF(V143="B","BMP","")))</f>
        <v>Dox</v>
      </c>
      <c r="X143" s="1" t="s">
        <v>124</v>
      </c>
    </row>
    <row r="144" customFormat="false" ht="14" hidden="false" customHeight="false" outlineLevel="0" collapsed="false">
      <c r="A144" s="1" t="s">
        <v>821</v>
      </c>
      <c r="B144" s="1" t="str">
        <f aca="false">SUBSTITUTE(A144,"sample ","")</f>
        <v>116</v>
      </c>
      <c r="C144" s="0" t="str">
        <f aca="false">REPLACE(J144,6,1,"Y")</f>
        <v>MS168Y33</v>
      </c>
      <c r="D144" s="1" t="s">
        <v>743</v>
      </c>
      <c r="E144" s="1" t="str">
        <f aca="false">CONCATENATE(D144,", ","clone_",P144, "; ", N144, ", ",C144)</f>
        <v>Dox-inducible SOX17, TFAP2C, GATA3, clone_12; day4, MS168Y33</v>
      </c>
      <c r="F144" s="1" t="str">
        <f aca="false">CONCATENATE(N144, ", from 585B1 hiPSC BTAG reporter line")</f>
        <v>day4, from 585B1 hiPSC BTAG reporter line</v>
      </c>
      <c r="G144" s="1" t="s">
        <v>45</v>
      </c>
      <c r="H144" s="3" t="s">
        <v>25</v>
      </c>
      <c r="I144" s="1" t="str">
        <f aca="false">CONCATENATE("Transcriptome of amplified cDNA from PGCLC induction of  ", D144, " series, clone ", P144, ", harvested at ", N144, ", ", X144, "-sorted")</f>
        <v>Transcriptome of amplified cDNA from PGCLC induction of  Dox-inducible SOX17, TFAP2C, GATA3 series, clone 12, harvested at day4, BTAG-sorted</v>
      </c>
      <c r="J144" s="1" t="s">
        <v>822</v>
      </c>
      <c r="K144" s="1" t="s">
        <v>823</v>
      </c>
      <c r="L144" s="1" t="s">
        <v>824</v>
      </c>
      <c r="M144" s="1" t="s">
        <v>825</v>
      </c>
      <c r="N144" s="1" t="s">
        <v>45</v>
      </c>
      <c r="O144" s="1" t="s">
        <v>784</v>
      </c>
      <c r="P144" s="1" t="n">
        <v>12</v>
      </c>
      <c r="Q144" s="1" t="s">
        <v>399</v>
      </c>
      <c r="R144" s="1" t="s">
        <v>399</v>
      </c>
      <c r="S144" s="1" t="n">
        <v>2</v>
      </c>
      <c r="T144" s="1" t="s">
        <v>749</v>
      </c>
      <c r="U144" s="1" t="s">
        <v>810</v>
      </c>
      <c r="V144" s="1" t="s">
        <v>42</v>
      </c>
      <c r="W144" s="1" t="str">
        <f aca="false">IF(V144="D", "Dox", IF(V144="BD","BMP+Dox", IF(V144="B","BMP","")))</f>
        <v>Dox</v>
      </c>
      <c r="X144" s="1" t="s">
        <v>124</v>
      </c>
    </row>
    <row r="145" customFormat="false" ht="14" hidden="false" customHeight="false" outlineLevel="0" collapsed="false">
      <c r="A145" s="1" t="s">
        <v>826</v>
      </c>
      <c r="B145" s="1" t="str">
        <f aca="false">SUBSTITUTE(A145,"sample ","")</f>
        <v>118</v>
      </c>
      <c r="C145" s="0" t="str">
        <f aca="false">REPLACE(J145,6,1,"Y")</f>
        <v>MS168Y35</v>
      </c>
      <c r="D145" s="1" t="s">
        <v>743</v>
      </c>
      <c r="E145" s="1" t="str">
        <f aca="false">CONCATENATE(D145,", ","clone_",P145, "; ", N145, ", ",C145)</f>
        <v>Dox-inducible SOX17, TFAP2C, GATA3, clone_1; iMeLC, MS168Y35</v>
      </c>
      <c r="F145" s="1" t="str">
        <f aca="false">CONCATENATE(N145, ", from 585B1 hiPSC BTAG reporter line")</f>
        <v>iMeLC, from 585B1 hiPSC BTAG reporter line</v>
      </c>
      <c r="G145" s="1" t="s">
        <v>57</v>
      </c>
      <c r="H145" s="3" t="s">
        <v>25</v>
      </c>
      <c r="I145" s="1" t="str">
        <f aca="false">CONCATENATE("Transcriptome of amplified cDNA from PGCLC induction of  ", D145, " series, clone ", P145, ", harvested at ", N145, ", ", X145, "-sorted")</f>
        <v>Transcriptome of amplified cDNA from PGCLC induction of  Dox-inducible SOX17, TFAP2C, GATA3 series, clone 1, harvested at iMeLC, non-sorted</v>
      </c>
      <c r="J145" s="1" t="s">
        <v>827</v>
      </c>
      <c r="K145" s="1" t="s">
        <v>828</v>
      </c>
      <c r="L145" s="1" t="s">
        <v>829</v>
      </c>
      <c r="M145" s="1" t="s">
        <v>830</v>
      </c>
      <c r="N145" s="1" t="s">
        <v>57</v>
      </c>
      <c r="O145" s="1" t="s">
        <v>748</v>
      </c>
      <c r="P145" s="1" t="n">
        <v>1</v>
      </c>
      <c r="Q145" s="1" t="s">
        <v>399</v>
      </c>
      <c r="R145" s="1" t="s">
        <v>399</v>
      </c>
      <c r="S145" s="1" t="n">
        <v>3</v>
      </c>
      <c r="T145" s="1" t="s">
        <v>749</v>
      </c>
      <c r="U145" s="1" t="s">
        <v>768</v>
      </c>
      <c r="W145" s="1" t="str">
        <f aca="false">IF(V145="D", "Dox", IF(V145="BD","BMP+Dox", IF(V145="B","BMP","")))</f>
        <v/>
      </c>
      <c r="X145" s="1" t="s">
        <v>34</v>
      </c>
    </row>
    <row r="146" customFormat="false" ht="14" hidden="false" customHeight="false" outlineLevel="0" collapsed="false">
      <c r="A146" s="1" t="s">
        <v>831</v>
      </c>
      <c r="B146" s="1" t="str">
        <f aca="false">SUBSTITUTE(A146,"sample ","")</f>
        <v>119</v>
      </c>
      <c r="C146" s="0" t="str">
        <f aca="false">REPLACE(J146,6,1,"Y")</f>
        <v>MS168Y36</v>
      </c>
      <c r="D146" s="1" t="s">
        <v>743</v>
      </c>
      <c r="E146" s="1" t="str">
        <f aca="false">CONCATENATE(D146,", ","clone_",P146, "; ", N146, ", ",C146)</f>
        <v>Dox-inducible SOX17, TFAP2C, GATA3, clone_5; iMeLC, MS168Y36</v>
      </c>
      <c r="F146" s="1" t="str">
        <f aca="false">CONCATENATE(N146, ", from 585B1 hiPSC BTAG reporter line")</f>
        <v>iMeLC, from 585B1 hiPSC BTAG reporter line</v>
      </c>
      <c r="G146" s="1" t="s">
        <v>57</v>
      </c>
      <c r="H146" s="3" t="s">
        <v>25</v>
      </c>
      <c r="I146" s="1" t="str">
        <f aca="false">CONCATENATE("Transcriptome of amplified cDNA from PGCLC induction of  ", D146, " series, clone ", P146, ", harvested at ", N146, ", ", X146, "-sorted")</f>
        <v>Transcriptome of amplified cDNA from PGCLC induction of  Dox-inducible SOX17, TFAP2C, GATA3 series, clone 5, harvested at iMeLC, non-sorted</v>
      </c>
      <c r="J146" s="1" t="s">
        <v>832</v>
      </c>
      <c r="K146" s="1" t="s">
        <v>833</v>
      </c>
      <c r="L146" s="1" t="s">
        <v>834</v>
      </c>
      <c r="M146" s="1" t="s">
        <v>835</v>
      </c>
      <c r="N146" s="1" t="s">
        <v>57</v>
      </c>
      <c r="O146" s="1" t="s">
        <v>756</v>
      </c>
      <c r="P146" s="1" t="n">
        <v>5</v>
      </c>
      <c r="Q146" s="1" t="s">
        <v>399</v>
      </c>
      <c r="R146" s="1" t="s">
        <v>399</v>
      </c>
      <c r="S146" s="1" t="n">
        <v>3</v>
      </c>
      <c r="T146" s="1" t="s">
        <v>749</v>
      </c>
      <c r="U146" s="1" t="s">
        <v>768</v>
      </c>
      <c r="W146" s="1" t="str">
        <f aca="false">IF(V146="D", "Dox", IF(V146="BD","BMP+Dox", IF(V146="B","BMP","")))</f>
        <v/>
      </c>
      <c r="X146" s="1" t="s">
        <v>34</v>
      </c>
    </row>
    <row r="147" customFormat="false" ht="14" hidden="false" customHeight="false" outlineLevel="0" collapsed="false">
      <c r="A147" s="1" t="s">
        <v>836</v>
      </c>
      <c r="B147" s="1" t="str">
        <f aca="false">SUBSTITUTE(A147,"sample ","")</f>
        <v>124</v>
      </c>
      <c r="C147" s="0" t="str">
        <f aca="false">REPLACE(J147,6,1,"Y")</f>
        <v>MS168Y41</v>
      </c>
      <c r="D147" s="1" t="s">
        <v>743</v>
      </c>
      <c r="E147" s="1" t="str">
        <f aca="false">CONCATENATE(D147,", ","clone_",P147, "; ", N147, ", ",C147)</f>
        <v>Dox-inducible SOX17, TFAP2C, GATA3, clone_1; day2, MS168Y41</v>
      </c>
      <c r="F147" s="1" t="str">
        <f aca="false">CONCATENATE(N147, ", from 585B1 hiPSC BTAG reporter line")</f>
        <v>day2, from 585B1 hiPSC BTAG reporter line</v>
      </c>
      <c r="G147" s="1" t="s">
        <v>36</v>
      </c>
      <c r="H147" s="3" t="s">
        <v>25</v>
      </c>
      <c r="I147" s="1" t="str">
        <f aca="false">CONCATENATE("Transcriptome of amplified cDNA from PGCLC induction of  ", D147, " series, clone ", P147, ", harvested at ", N147, ", ", X147, "-sorted")</f>
        <v>Transcriptome of amplified cDNA from PGCLC induction of  Dox-inducible SOX17, TFAP2C, GATA3 series, clone 1, harvested at day2, BTAG-sorted</v>
      </c>
      <c r="J147" s="1" t="s">
        <v>837</v>
      </c>
      <c r="K147" s="1" t="s">
        <v>838</v>
      </c>
      <c r="L147" s="1" t="s">
        <v>839</v>
      </c>
      <c r="M147" s="1" t="s">
        <v>840</v>
      </c>
      <c r="N147" s="1" t="s">
        <v>36</v>
      </c>
      <c r="O147" s="1" t="s">
        <v>748</v>
      </c>
      <c r="P147" s="1" t="n">
        <v>1</v>
      </c>
      <c r="Q147" s="1" t="s">
        <v>399</v>
      </c>
      <c r="R147" s="1" t="s">
        <v>399</v>
      </c>
      <c r="S147" s="1" t="n">
        <v>3</v>
      </c>
      <c r="T147" s="1" t="s">
        <v>749</v>
      </c>
      <c r="U147" s="1" t="s">
        <v>750</v>
      </c>
      <c r="V147" s="1" t="s">
        <v>42</v>
      </c>
      <c r="W147" s="1" t="str">
        <f aca="false">IF(V147="D", "Dox", IF(V147="BD","BMP+Dox", IF(V147="B","BMP","")))</f>
        <v>Dox</v>
      </c>
      <c r="X147" s="1" t="s">
        <v>124</v>
      </c>
      <c r="Y147" s="1" t="s">
        <v>125</v>
      </c>
    </row>
    <row r="148" customFormat="false" ht="14" hidden="false" customHeight="false" outlineLevel="0" collapsed="false">
      <c r="A148" s="1" t="s">
        <v>841</v>
      </c>
      <c r="B148" s="1" t="str">
        <f aca="false">SUBSTITUTE(A148,"sample ","")</f>
        <v>125</v>
      </c>
      <c r="C148" s="0" t="str">
        <f aca="false">REPLACE(J148,6,1,"Y")</f>
        <v>MS168Y42</v>
      </c>
      <c r="D148" s="1" t="s">
        <v>743</v>
      </c>
      <c r="E148" s="1" t="str">
        <f aca="false">CONCATENATE(D148,", ","clone_",P148, "; ", N148, ", ",C148)</f>
        <v>Dox-inducible SOX17, TFAP2C, GATA3, clone_5; day2, MS168Y42</v>
      </c>
      <c r="F148" s="1" t="str">
        <f aca="false">CONCATENATE(N148, ", from 585B1 hiPSC BTAG reporter line")</f>
        <v>day2, from 585B1 hiPSC BTAG reporter line</v>
      </c>
      <c r="G148" s="1" t="s">
        <v>36</v>
      </c>
      <c r="H148" s="3" t="s">
        <v>25</v>
      </c>
      <c r="I148" s="1" t="str">
        <f aca="false">CONCATENATE("Transcriptome of amplified cDNA from PGCLC induction of  ", D148, " series, clone ", P148, ", harvested at ", N148, ", ", X148, "-sorted")</f>
        <v>Transcriptome of amplified cDNA from PGCLC induction of  Dox-inducible SOX17, TFAP2C, GATA3 series, clone 5, harvested at day2, BTAG-sorted</v>
      </c>
      <c r="J148" s="1" t="s">
        <v>842</v>
      </c>
      <c r="K148" s="1" t="s">
        <v>843</v>
      </c>
      <c r="L148" s="1" t="s">
        <v>844</v>
      </c>
      <c r="M148" s="1" t="s">
        <v>845</v>
      </c>
      <c r="N148" s="1" t="s">
        <v>36</v>
      </c>
      <c r="O148" s="1" t="s">
        <v>756</v>
      </c>
      <c r="P148" s="1" t="n">
        <v>5</v>
      </c>
      <c r="Q148" s="1" t="s">
        <v>399</v>
      </c>
      <c r="R148" s="1" t="s">
        <v>399</v>
      </c>
      <c r="S148" s="1" t="n">
        <v>3</v>
      </c>
      <c r="T148" s="1" t="s">
        <v>749</v>
      </c>
      <c r="U148" s="1" t="s">
        <v>750</v>
      </c>
      <c r="V148" s="1" t="s">
        <v>42</v>
      </c>
      <c r="W148" s="1" t="str">
        <f aca="false">IF(V148="D", "Dox", IF(V148="BD","BMP+Dox", IF(V148="B","BMP","")))</f>
        <v>Dox</v>
      </c>
      <c r="X148" s="1" t="s">
        <v>124</v>
      </c>
      <c r="Y148" s="1" t="s">
        <v>125</v>
      </c>
    </row>
    <row r="149" customFormat="false" ht="14" hidden="false" customHeight="false" outlineLevel="0" collapsed="false">
      <c r="A149" s="1" t="s">
        <v>846</v>
      </c>
      <c r="B149" s="1" t="str">
        <f aca="false">SUBSTITUTE(A149,"sample ","")</f>
        <v>130</v>
      </c>
      <c r="C149" s="0" t="str">
        <f aca="false">REPLACE(J149,6,1,"Y")</f>
        <v>MS168Y47</v>
      </c>
      <c r="D149" s="1" t="s">
        <v>743</v>
      </c>
      <c r="E149" s="1" t="str">
        <f aca="false">CONCATENATE(D149,", ","clone_",P149, "; ", N149, ", ",C149)</f>
        <v>Dox-inducible SOX17, TFAP2C, GATA3, clone_1; day4, MS168Y47</v>
      </c>
      <c r="F149" s="1" t="str">
        <f aca="false">CONCATENATE(N149, ", from 585B1 hiPSC BTAG reporter line")</f>
        <v>day4, from 585B1 hiPSC BTAG reporter line</v>
      </c>
      <c r="G149" s="1" t="s">
        <v>45</v>
      </c>
      <c r="H149" s="3" t="s">
        <v>25</v>
      </c>
      <c r="I149" s="1" t="str">
        <f aca="false">CONCATENATE("Transcriptome of amplified cDNA from PGCLC induction of  ", D149, " series, clone ", P149, ", harvested at ", N149, ", ", X149, "-sorted")</f>
        <v>Transcriptome of amplified cDNA from PGCLC induction of  Dox-inducible SOX17, TFAP2C, GATA3 series, clone 1, harvested at day4, BTAG-sorted</v>
      </c>
      <c r="J149" s="1" t="s">
        <v>847</v>
      </c>
      <c r="K149" s="1" t="s">
        <v>848</v>
      </c>
      <c r="L149" s="1" t="s">
        <v>849</v>
      </c>
      <c r="M149" s="1" t="s">
        <v>850</v>
      </c>
      <c r="N149" s="1" t="s">
        <v>45</v>
      </c>
      <c r="O149" s="1" t="s">
        <v>748</v>
      </c>
      <c r="P149" s="1" t="n">
        <v>1</v>
      </c>
      <c r="Q149" s="1" t="s">
        <v>399</v>
      </c>
      <c r="R149" s="1" t="s">
        <v>399</v>
      </c>
      <c r="S149" s="1" t="n">
        <v>3</v>
      </c>
      <c r="T149" s="1" t="s">
        <v>749</v>
      </c>
      <c r="U149" s="1" t="s">
        <v>810</v>
      </c>
      <c r="V149" s="1" t="s">
        <v>42</v>
      </c>
      <c r="W149" s="1" t="str">
        <f aca="false">IF(V149="D", "Dox", IF(V149="BD","BMP+Dox", IF(V149="B","BMP","")))</f>
        <v>Dox</v>
      </c>
      <c r="X149" s="1" t="s">
        <v>124</v>
      </c>
      <c r="Y149" s="1" t="s">
        <v>125</v>
      </c>
    </row>
    <row r="150" customFormat="false" ht="14" hidden="false" customHeight="false" outlineLevel="0" collapsed="false">
      <c r="A150" s="1" t="s">
        <v>851</v>
      </c>
      <c r="B150" s="1" t="str">
        <f aca="false">SUBSTITUTE(A150,"sample ","")</f>
        <v>131</v>
      </c>
      <c r="C150" s="0" t="str">
        <f aca="false">REPLACE(J150,6,1,"Y")</f>
        <v>MS168Y48</v>
      </c>
      <c r="D150" s="1" t="s">
        <v>743</v>
      </c>
      <c r="E150" s="1" t="str">
        <f aca="false">CONCATENATE(D150,", ","clone_",P150, "; ", N150, ", ",C150)</f>
        <v>Dox-inducible SOX17, TFAP2C, GATA3, clone_5; day4, MS168Y48</v>
      </c>
      <c r="F150" s="1" t="str">
        <f aca="false">CONCATENATE(N150, ", from 585B1 hiPSC BTAG reporter line")</f>
        <v>day4, from 585B1 hiPSC BTAG reporter line</v>
      </c>
      <c r="G150" s="1" t="s">
        <v>45</v>
      </c>
      <c r="H150" s="3" t="s">
        <v>25</v>
      </c>
      <c r="I150" s="1" t="str">
        <f aca="false">CONCATENATE("Transcriptome of amplified cDNA from PGCLC induction of  ", D150, " series, clone ", P150, ", harvested at ", N150, ", ", X150, "-sorted")</f>
        <v>Transcriptome of amplified cDNA from PGCLC induction of  Dox-inducible SOX17, TFAP2C, GATA3 series, clone 5, harvested at day4, BTAG-sorted</v>
      </c>
      <c r="J150" s="1" t="s">
        <v>852</v>
      </c>
      <c r="K150" s="1" t="s">
        <v>853</v>
      </c>
      <c r="L150" s="1" t="s">
        <v>854</v>
      </c>
      <c r="M150" s="1" t="s">
        <v>855</v>
      </c>
      <c r="N150" s="1" t="s">
        <v>45</v>
      </c>
      <c r="O150" s="1" t="s">
        <v>756</v>
      </c>
      <c r="P150" s="1" t="n">
        <v>5</v>
      </c>
      <c r="Q150" s="1" t="s">
        <v>399</v>
      </c>
      <c r="R150" s="1" t="s">
        <v>399</v>
      </c>
      <c r="S150" s="1" t="n">
        <v>3</v>
      </c>
      <c r="T150" s="1" t="s">
        <v>749</v>
      </c>
      <c r="U150" s="1" t="s">
        <v>810</v>
      </c>
      <c r="V150" s="1" t="s">
        <v>42</v>
      </c>
      <c r="W150" s="1" t="str">
        <f aca="false">IF(V150="D", "Dox", IF(V150="BD","BMP+Dox", IF(V150="B","BMP","")))</f>
        <v>Dox</v>
      </c>
      <c r="X150" s="1" t="s">
        <v>124</v>
      </c>
      <c r="Y150" s="1" t="s">
        <v>125</v>
      </c>
    </row>
    <row r="151" customFormat="false" ht="14" hidden="false" customHeight="false" outlineLevel="0" collapsed="false">
      <c r="A151" s="1" t="s">
        <v>856</v>
      </c>
      <c r="B151" s="1" t="str">
        <f aca="false">SUBSTITUTE(A151,"sample ","")</f>
        <v>136</v>
      </c>
      <c r="C151" s="0" t="str">
        <f aca="false">REPLACE(J151,6,1,"Y")</f>
        <v>MS188Y89</v>
      </c>
      <c r="D151" s="1" t="s">
        <v>743</v>
      </c>
      <c r="E151" s="1" t="str">
        <f aca="false">CONCATENATE(D151,", ","clone_",P151, "; ", N151, ", ",C151)</f>
        <v>Dox-inducible SOX17, TFAP2C, GATA3, clone_1; day6, MS188Y89</v>
      </c>
      <c r="F151" s="1" t="str">
        <f aca="false">CONCATENATE(N151, ", from 585B1 hiPSC BTAG reporter line")</f>
        <v>day6, from 585B1 hiPSC BTAG reporter line</v>
      </c>
      <c r="G151" s="1" t="s">
        <v>262</v>
      </c>
      <c r="H151" s="3" t="s">
        <v>25</v>
      </c>
      <c r="I151" s="1" t="str">
        <f aca="false">CONCATENATE("Transcriptome of amplified cDNA from PGCLC induction of  ", D151, " series, clone ", P151, ", harvested at ", N151, ", ", X151, "-sorted")</f>
        <v>Transcriptome of amplified cDNA from PGCLC induction of  Dox-inducible SOX17, TFAP2C, GATA3 series, clone 1, harvested at day6, BTAG-sorted</v>
      </c>
      <c r="J151" s="1" t="s">
        <v>857</v>
      </c>
      <c r="K151" s="1" t="s">
        <v>858</v>
      </c>
      <c r="L151" s="1" t="s">
        <v>859</v>
      </c>
      <c r="M151" s="1" t="s">
        <v>860</v>
      </c>
      <c r="N151" s="1" t="s">
        <v>262</v>
      </c>
      <c r="O151" s="1" t="s">
        <v>748</v>
      </c>
      <c r="P151" s="1" t="n">
        <v>1</v>
      </c>
      <c r="Q151" s="1" t="s">
        <v>399</v>
      </c>
      <c r="R151" s="1" t="s">
        <v>399</v>
      </c>
      <c r="S151" s="1" t="n">
        <v>1</v>
      </c>
      <c r="T151" s="1" t="s">
        <v>749</v>
      </c>
      <c r="U151" s="1" t="str">
        <f aca="false">CONCATENATE(R151,"_",N151)</f>
        <v>SAG3_day6</v>
      </c>
      <c r="V151" s="1" t="s">
        <v>42</v>
      </c>
      <c r="W151" s="1" t="str">
        <f aca="false">IF(V151="D", "Dox", IF(V151="BD","BMP+Dox", IF(V151="B","BMP","")))</f>
        <v>Dox</v>
      </c>
      <c r="X151" s="1" t="s">
        <v>124</v>
      </c>
      <c r="Y151" s="1" t="s">
        <v>125</v>
      </c>
    </row>
    <row r="152" customFormat="false" ht="14" hidden="false" customHeight="false" outlineLevel="0" collapsed="false">
      <c r="A152" s="1" t="s">
        <v>861</v>
      </c>
      <c r="B152" s="1" t="str">
        <f aca="false">SUBSTITUTE(A152,"sample ","")</f>
        <v>137</v>
      </c>
      <c r="C152" s="0" t="str">
        <f aca="false">REPLACE(J152,6,1,"Y")</f>
        <v>MS188Y90</v>
      </c>
      <c r="D152" s="1" t="s">
        <v>743</v>
      </c>
      <c r="E152" s="1" t="str">
        <f aca="false">CONCATENATE(D152,", ","clone_",P152, "; ", N152, ", ",C152)</f>
        <v>Dox-inducible SOX17, TFAP2C, GATA3, clone_5; day6, MS188Y90</v>
      </c>
      <c r="F152" s="1" t="str">
        <f aca="false">CONCATENATE(N152, ", from 585B1 hiPSC BTAG reporter line")</f>
        <v>day6, from 585B1 hiPSC BTAG reporter line</v>
      </c>
      <c r="G152" s="1" t="s">
        <v>262</v>
      </c>
      <c r="H152" s="3" t="s">
        <v>25</v>
      </c>
      <c r="I152" s="1" t="str">
        <f aca="false">CONCATENATE("Transcriptome of amplified cDNA from PGCLC induction of  ", D152, " series, clone ", P152, ", harvested at ", N152, ", ", X152, "-sorted")</f>
        <v>Transcriptome of amplified cDNA from PGCLC induction of  Dox-inducible SOX17, TFAP2C, GATA3 series, clone 5, harvested at day6, BTAG-sorted</v>
      </c>
      <c r="J152" s="1" t="s">
        <v>862</v>
      </c>
      <c r="K152" s="1" t="s">
        <v>863</v>
      </c>
      <c r="L152" s="1" t="s">
        <v>864</v>
      </c>
      <c r="M152" s="1" t="s">
        <v>865</v>
      </c>
      <c r="N152" s="1" t="s">
        <v>262</v>
      </c>
      <c r="O152" s="1" t="s">
        <v>756</v>
      </c>
      <c r="P152" s="1" t="n">
        <v>5</v>
      </c>
      <c r="Q152" s="1" t="s">
        <v>399</v>
      </c>
      <c r="R152" s="1" t="s">
        <v>399</v>
      </c>
      <c r="S152" s="1" t="n">
        <v>1</v>
      </c>
      <c r="T152" s="1" t="s">
        <v>749</v>
      </c>
      <c r="U152" s="1" t="str">
        <f aca="false">CONCATENATE(R152,"_",N152)</f>
        <v>SAG3_day6</v>
      </c>
      <c r="V152" s="1" t="s">
        <v>42</v>
      </c>
      <c r="W152" s="1" t="str">
        <f aca="false">IF(V152="D", "Dox", IF(V152="BD","BMP+Dox", IF(V152="B","BMP","")))</f>
        <v>Dox</v>
      </c>
      <c r="X152" s="1" t="s">
        <v>124</v>
      </c>
      <c r="Y152" s="1" t="s">
        <v>125</v>
      </c>
    </row>
    <row r="153" customFormat="false" ht="14" hidden="false" customHeight="false" outlineLevel="0" collapsed="false">
      <c r="A153" s="1" t="s">
        <v>866</v>
      </c>
      <c r="B153" s="1" t="str">
        <f aca="false">SUBSTITUTE(A153,"sample ","")</f>
        <v>139</v>
      </c>
      <c r="C153" s="0" t="str">
        <f aca="false">REPLACE(J153,6,1,"Y")</f>
        <v>MS188Y92</v>
      </c>
      <c r="D153" s="1" t="s">
        <v>743</v>
      </c>
      <c r="E153" s="1" t="str">
        <f aca="false">CONCATENATE(D153,", ","clone_",P153, "; ", N153, ", ",C153)</f>
        <v>Dox-inducible SOX17, TFAP2C, GATA3, clone_1; day6, MS188Y92</v>
      </c>
      <c r="F153" s="1" t="str">
        <f aca="false">CONCATENATE(N153, ", from 585B1 hiPSC BTAG reporter line")</f>
        <v>day6, from 585B1 hiPSC BTAG reporter line</v>
      </c>
      <c r="G153" s="1" t="s">
        <v>262</v>
      </c>
      <c r="H153" s="3" t="s">
        <v>25</v>
      </c>
      <c r="I153" s="1" t="str">
        <f aca="false">CONCATENATE("Transcriptome of amplified cDNA from PGCLC induction of  ", D153, " series, clone ", P153, ", harvested at ", N153, ", ", X153, "-sorted")</f>
        <v>Transcriptome of amplified cDNA from PGCLC induction of  Dox-inducible SOX17, TFAP2C, GATA3 series, clone 1, harvested at day6, BTAG-sorted</v>
      </c>
      <c r="J153" s="1" t="s">
        <v>867</v>
      </c>
      <c r="K153" s="1" t="s">
        <v>868</v>
      </c>
      <c r="L153" s="1" t="s">
        <v>869</v>
      </c>
      <c r="M153" s="1" t="s">
        <v>870</v>
      </c>
      <c r="N153" s="1" t="s">
        <v>262</v>
      </c>
      <c r="O153" s="1" t="s">
        <v>748</v>
      </c>
      <c r="P153" s="1" t="n">
        <v>1</v>
      </c>
      <c r="Q153" s="1" t="s">
        <v>399</v>
      </c>
      <c r="R153" s="1" t="s">
        <v>399</v>
      </c>
      <c r="S153" s="1" t="n">
        <v>2</v>
      </c>
      <c r="T153" s="1" t="s">
        <v>749</v>
      </c>
      <c r="U153" s="1" t="str">
        <f aca="false">CONCATENATE(R153,"_",N153)</f>
        <v>SAG3_day6</v>
      </c>
      <c r="V153" s="1" t="s">
        <v>42</v>
      </c>
      <c r="W153" s="1" t="str">
        <f aca="false">IF(V153="D", "Dox", IF(V153="BD","BMP+Dox", IF(V153="B","BMP","")))</f>
        <v>Dox</v>
      </c>
      <c r="X153" s="1" t="s">
        <v>124</v>
      </c>
      <c r="Y153" s="1" t="s">
        <v>125</v>
      </c>
    </row>
    <row r="154" customFormat="false" ht="14" hidden="false" customHeight="false" outlineLevel="0" collapsed="false">
      <c r="A154" s="1" t="s">
        <v>871</v>
      </c>
      <c r="B154" s="1" t="str">
        <f aca="false">SUBSTITUTE(A154,"sample ","")</f>
        <v>140</v>
      </c>
      <c r="C154" s="0" t="str">
        <f aca="false">REPLACE(J154,6,1,"Y")</f>
        <v>MS188Y93</v>
      </c>
      <c r="D154" s="1" t="s">
        <v>743</v>
      </c>
      <c r="E154" s="1" t="str">
        <f aca="false">CONCATENATE(D154,", ","clone_",P154, "; ", N154, ", ",C154)</f>
        <v>Dox-inducible SOX17, TFAP2C, GATA3, clone_5; day6, MS188Y93</v>
      </c>
      <c r="F154" s="1" t="str">
        <f aca="false">CONCATENATE(N154, ", from 585B1 hiPSC BTAG reporter line")</f>
        <v>day6, from 585B1 hiPSC BTAG reporter line</v>
      </c>
      <c r="G154" s="1" t="s">
        <v>262</v>
      </c>
      <c r="H154" s="3" t="s">
        <v>25</v>
      </c>
      <c r="I154" s="1" t="str">
        <f aca="false">CONCATENATE("Transcriptome of amplified cDNA from PGCLC induction of  ", D154, " series, clone ", P154, ", harvested at ", N154, ", ", X154, "-sorted")</f>
        <v>Transcriptome of amplified cDNA from PGCLC induction of  Dox-inducible SOX17, TFAP2C, GATA3 series, clone 5, harvested at day6, BTAG-sorted</v>
      </c>
      <c r="J154" s="1" t="s">
        <v>872</v>
      </c>
      <c r="K154" s="1" t="s">
        <v>873</v>
      </c>
      <c r="L154" s="1" t="s">
        <v>874</v>
      </c>
      <c r="M154" s="1" t="s">
        <v>875</v>
      </c>
      <c r="N154" s="1" t="s">
        <v>262</v>
      </c>
      <c r="O154" s="1" t="s">
        <v>756</v>
      </c>
      <c r="P154" s="1" t="n">
        <v>5</v>
      </c>
      <c r="Q154" s="1" t="s">
        <v>399</v>
      </c>
      <c r="R154" s="1" t="s">
        <v>399</v>
      </c>
      <c r="S154" s="1" t="n">
        <v>2</v>
      </c>
      <c r="T154" s="1" t="s">
        <v>749</v>
      </c>
      <c r="U154" s="1" t="str">
        <f aca="false">CONCATENATE(R154,"_",N154)</f>
        <v>SAG3_day6</v>
      </c>
      <c r="V154" s="1" t="s">
        <v>42</v>
      </c>
      <c r="W154" s="1" t="str">
        <f aca="false">IF(V154="D", "Dox", IF(V154="BD","BMP+Dox", IF(V154="B","BMP","")))</f>
        <v>Dox</v>
      </c>
      <c r="X154" s="1" t="s">
        <v>124</v>
      </c>
      <c r="Y154" s="1" t="s">
        <v>125</v>
      </c>
    </row>
    <row r="155" customFormat="false" ht="14" hidden="false" customHeight="false" outlineLevel="0" collapsed="false">
      <c r="A155" s="1" t="s">
        <v>876</v>
      </c>
      <c r="B155" s="1" t="str">
        <f aca="false">SUBSTITUTE(A155,"sample ","")</f>
        <v>141</v>
      </c>
      <c r="C155" s="0" t="str">
        <f aca="false">REPLACE(J155,6,1,"Y")</f>
        <v>MS188Y94</v>
      </c>
      <c r="D155" s="1" t="s">
        <v>743</v>
      </c>
      <c r="E155" s="1" t="str">
        <f aca="false">CONCATENATE(D155,", ","clone_",P155, "; ", N155, ", ",C155)</f>
        <v>Dox-inducible SOX17, TFAP2C, GATA3, clone_1; day6, MS188Y94</v>
      </c>
      <c r="F155" s="1" t="str">
        <f aca="false">CONCATENATE(N155, ", from 585B1 hiPSC BTAG reporter line")</f>
        <v>day6, from 585B1 hiPSC BTAG reporter line</v>
      </c>
      <c r="G155" s="1" t="s">
        <v>262</v>
      </c>
      <c r="H155" s="3" t="s">
        <v>25</v>
      </c>
      <c r="I155" s="1" t="str">
        <f aca="false">CONCATENATE("Transcriptome of amplified cDNA from PGCLC induction of  ", D155, " series, clone ", P155, ", harvested at ", N155, ", ", X155, "-sorted")</f>
        <v>Transcriptome of amplified cDNA from PGCLC induction of  Dox-inducible SOX17, TFAP2C, GATA3 series, clone 1, harvested at day6, BTAG-sorted</v>
      </c>
      <c r="J155" s="1" t="s">
        <v>877</v>
      </c>
      <c r="K155" s="1" t="s">
        <v>878</v>
      </c>
      <c r="L155" s="1" t="s">
        <v>879</v>
      </c>
      <c r="M155" s="1" t="s">
        <v>880</v>
      </c>
      <c r="N155" s="1" t="s">
        <v>262</v>
      </c>
      <c r="O155" s="1" t="s">
        <v>748</v>
      </c>
      <c r="P155" s="1" t="n">
        <v>1</v>
      </c>
      <c r="Q155" s="1" t="s">
        <v>399</v>
      </c>
      <c r="R155" s="1" t="s">
        <v>399</v>
      </c>
      <c r="S155" s="1" t="n">
        <v>1</v>
      </c>
      <c r="T155" s="1" t="s">
        <v>749</v>
      </c>
      <c r="U155" s="1" t="str">
        <f aca="false">CONCATENATE(R155,"_",N155)</f>
        <v>SAG3_day6</v>
      </c>
      <c r="V155" s="1" t="s">
        <v>42</v>
      </c>
      <c r="W155" s="1" t="str">
        <f aca="false">IF(V155="D", "Dox", IF(V155="BD","BMP+Dox", IF(V155="B","BMP","")))</f>
        <v>Dox</v>
      </c>
      <c r="X155" s="1" t="s">
        <v>124</v>
      </c>
      <c r="Y155" s="1" t="s">
        <v>125</v>
      </c>
    </row>
    <row r="156" customFormat="false" ht="14" hidden="false" customHeight="false" outlineLevel="0" collapsed="false">
      <c r="A156" s="1" t="s">
        <v>881</v>
      </c>
      <c r="B156" s="1" t="str">
        <f aca="false">SUBSTITUTE(A156,"sample ","")</f>
        <v>142</v>
      </c>
      <c r="C156" s="0" t="str">
        <f aca="false">REPLACE(J156,6,1,"Y")</f>
        <v>MS188Y95</v>
      </c>
      <c r="D156" s="1" t="s">
        <v>743</v>
      </c>
      <c r="E156" s="1" t="str">
        <f aca="false">CONCATENATE(D156,", ","clone_",P156, "; ", N156, ", ",C156)</f>
        <v>Dox-inducible SOX17, TFAP2C, GATA3, clone_5; day6, MS188Y95</v>
      </c>
      <c r="F156" s="1" t="str">
        <f aca="false">CONCATENATE(N156, ", from 585B1 hiPSC BTAG reporter line")</f>
        <v>day6, from 585B1 hiPSC BTAG reporter line</v>
      </c>
      <c r="G156" s="1" t="s">
        <v>262</v>
      </c>
      <c r="H156" s="3" t="s">
        <v>25</v>
      </c>
      <c r="I156" s="1" t="str">
        <f aca="false">CONCATENATE("Transcriptome of amplified cDNA from PGCLC induction of  ", D156, " series, clone ", P156, ", harvested at ", N156, ", ", X156, "-sorted")</f>
        <v>Transcriptome of amplified cDNA from PGCLC induction of  Dox-inducible SOX17, TFAP2C, GATA3 series, clone 5, harvested at day6, BTAG-sorted</v>
      </c>
      <c r="J156" s="1" t="s">
        <v>882</v>
      </c>
      <c r="K156" s="1" t="s">
        <v>883</v>
      </c>
      <c r="L156" s="1" t="s">
        <v>884</v>
      </c>
      <c r="M156" s="1" t="s">
        <v>885</v>
      </c>
      <c r="N156" s="1" t="s">
        <v>262</v>
      </c>
      <c r="O156" s="1" t="s">
        <v>756</v>
      </c>
      <c r="P156" s="1" t="n">
        <v>5</v>
      </c>
      <c r="Q156" s="1" t="s">
        <v>399</v>
      </c>
      <c r="R156" s="1" t="s">
        <v>399</v>
      </c>
      <c r="S156" s="1" t="n">
        <v>1</v>
      </c>
      <c r="T156" s="1" t="s">
        <v>749</v>
      </c>
      <c r="U156" s="1" t="str">
        <f aca="false">CONCATENATE(R156,"_",N156)</f>
        <v>SAG3_day6</v>
      </c>
      <c r="V156" s="1" t="s">
        <v>42</v>
      </c>
      <c r="W156" s="1" t="str">
        <f aca="false">IF(V156="D", "Dox", IF(V156="BD","BMP+Dox", IF(V156="B","BMP","")))</f>
        <v>Dox</v>
      </c>
      <c r="X156" s="1" t="s">
        <v>124</v>
      </c>
      <c r="Y156" s="1" t="s">
        <v>125</v>
      </c>
    </row>
    <row r="157" customFormat="false" ht="14" hidden="false" customHeight="false" outlineLevel="0" collapsed="false">
      <c r="A157" s="1" t="s">
        <v>886</v>
      </c>
      <c r="B157" s="1" t="str">
        <f aca="false">SUBSTITUTE(A157,"sample ","")</f>
        <v>143</v>
      </c>
      <c r="C157" s="0" t="str">
        <f aca="false">REPLACE(J157,6,1,"Y")</f>
        <v>MS188Y96</v>
      </c>
      <c r="D157" s="1" t="s">
        <v>743</v>
      </c>
      <c r="E157" s="1" t="str">
        <f aca="false">CONCATENATE(D157,", ","clone_",P157, "; ", N157, ", ",C157)</f>
        <v>Dox-inducible SOX17, TFAP2C, GATA3, clone_1; day6, MS188Y96</v>
      </c>
      <c r="F157" s="1" t="str">
        <f aca="false">CONCATENATE(N157, ", from 585B1 hiPSC BTAG reporter line")</f>
        <v>day6, from 585B1 hiPSC BTAG reporter line</v>
      </c>
      <c r="G157" s="1" t="s">
        <v>262</v>
      </c>
      <c r="H157" s="3" t="s">
        <v>25</v>
      </c>
      <c r="I157" s="1" t="str">
        <f aca="false">CONCATENATE("Transcriptome of amplified cDNA from PGCLC induction of  ", D157, " series, clone ", P157, ", harvested at ", N157, ", ", X157, "-sorted")</f>
        <v>Transcriptome of amplified cDNA from PGCLC induction of  Dox-inducible SOX17, TFAP2C, GATA3 series, clone 1, harvested at day6, BTAG-sorted</v>
      </c>
      <c r="J157" s="1" t="s">
        <v>887</v>
      </c>
      <c r="K157" s="1" t="s">
        <v>888</v>
      </c>
      <c r="L157" s="1" t="s">
        <v>889</v>
      </c>
      <c r="M157" s="1" t="s">
        <v>890</v>
      </c>
      <c r="N157" s="1" t="s">
        <v>262</v>
      </c>
      <c r="O157" s="1" t="s">
        <v>748</v>
      </c>
      <c r="P157" s="1" t="n">
        <v>1</v>
      </c>
      <c r="Q157" s="1" t="s">
        <v>399</v>
      </c>
      <c r="R157" s="1" t="s">
        <v>399</v>
      </c>
      <c r="S157" s="1" t="n">
        <v>3</v>
      </c>
      <c r="T157" s="1" t="s">
        <v>749</v>
      </c>
      <c r="U157" s="1" t="str">
        <f aca="false">CONCATENATE(R157,"_",N157)</f>
        <v>SAG3_day6</v>
      </c>
      <c r="V157" s="1" t="s">
        <v>42</v>
      </c>
      <c r="W157" s="1" t="str">
        <f aca="false">IF(V157="D", "Dox", IF(V157="BD","BMP+Dox", IF(V157="B","BMP","")))</f>
        <v>Dox</v>
      </c>
      <c r="X157" s="1" t="s">
        <v>124</v>
      </c>
      <c r="Y157" s="1" t="s">
        <v>125</v>
      </c>
    </row>
    <row r="158" customFormat="false" ht="14" hidden="false" customHeight="false" outlineLevel="0" collapsed="false">
      <c r="A158" s="1" t="s">
        <v>891</v>
      </c>
      <c r="B158" s="1" t="str">
        <f aca="false">SUBSTITUTE(A158,"sample ","")</f>
        <v>144</v>
      </c>
      <c r="C158" s="0" t="str">
        <f aca="false">REPLACE(J158,6,1,"Y")</f>
        <v>MS188Y97</v>
      </c>
      <c r="D158" s="1" t="s">
        <v>743</v>
      </c>
      <c r="E158" s="1" t="str">
        <f aca="false">CONCATENATE(D158,", ","clone_",P158, "; ", N158, ", ",C158)</f>
        <v>Dox-inducible SOX17, TFAP2C, GATA3, clone_5; day6, MS188Y97</v>
      </c>
      <c r="F158" s="1" t="str">
        <f aca="false">CONCATENATE(N158, ", from 585B1 hiPSC BTAG reporter line")</f>
        <v>day6, from 585B1 hiPSC BTAG reporter line</v>
      </c>
      <c r="G158" s="1" t="s">
        <v>262</v>
      </c>
      <c r="H158" s="3" t="s">
        <v>25</v>
      </c>
      <c r="I158" s="1" t="str">
        <f aca="false">CONCATENATE("Transcriptome of amplified cDNA from PGCLC induction of  ", D158, " series, clone ", P158, ", harvested at ", N158, ", ", X158, "-sorted")</f>
        <v>Transcriptome of amplified cDNA from PGCLC induction of  Dox-inducible SOX17, TFAP2C, GATA3 series, clone 5, harvested at day6, BTAG-sorted</v>
      </c>
      <c r="J158" s="1" t="s">
        <v>892</v>
      </c>
      <c r="K158" s="1" t="s">
        <v>893</v>
      </c>
      <c r="L158" s="1" t="s">
        <v>894</v>
      </c>
      <c r="M158" s="1" t="s">
        <v>895</v>
      </c>
      <c r="N158" s="1" t="s">
        <v>262</v>
      </c>
      <c r="O158" s="1" t="s">
        <v>756</v>
      </c>
      <c r="P158" s="1" t="n">
        <v>5</v>
      </c>
      <c r="Q158" s="1" t="s">
        <v>399</v>
      </c>
      <c r="R158" s="1" t="s">
        <v>399</v>
      </c>
      <c r="S158" s="1" t="n">
        <v>3</v>
      </c>
      <c r="T158" s="1" t="s">
        <v>749</v>
      </c>
      <c r="U158" s="1" t="str">
        <f aca="false">CONCATENATE(R158,"_",N158)</f>
        <v>SAG3_day6</v>
      </c>
      <c r="V158" s="1" t="s">
        <v>42</v>
      </c>
      <c r="W158" s="1" t="str">
        <f aca="false">IF(V158="D", "Dox", IF(V158="BD","BMP+Dox", IF(V158="B","BMP","")))</f>
        <v>Dox</v>
      </c>
      <c r="X158" s="1" t="s">
        <v>124</v>
      </c>
      <c r="Y158" s="1" t="s">
        <v>125</v>
      </c>
    </row>
    <row r="159" customFormat="false" ht="14" hidden="false" customHeight="false" outlineLevel="0" collapsed="false">
      <c r="A159" s="1" t="s">
        <v>896</v>
      </c>
      <c r="B159" s="1" t="str">
        <f aca="false">SUBSTITUTE(A159,"sample ","")</f>
        <v>145</v>
      </c>
      <c r="C159" s="0" t="str">
        <f aca="false">REPLACE(J159,6,1,"Y")</f>
        <v>MS188Y98</v>
      </c>
      <c r="D159" s="1" t="s">
        <v>743</v>
      </c>
      <c r="E159" s="1" t="str">
        <f aca="false">CONCATENATE(D159,", ","clone_",P159, "; ", N159, ", ",C159)</f>
        <v>Dox-inducible SOX17, TFAP2C, GATA3, clone_1; day8, MS188Y98</v>
      </c>
      <c r="F159" s="1" t="str">
        <f aca="false">CONCATENATE(N159, ", from 585B1 hiPSC BTAG reporter line")</f>
        <v>day8, from 585B1 hiPSC BTAG reporter line</v>
      </c>
      <c r="G159" s="1" t="s">
        <v>897</v>
      </c>
      <c r="H159" s="3" t="s">
        <v>25</v>
      </c>
      <c r="I159" s="1" t="str">
        <f aca="false">CONCATENATE("Transcriptome of amplified cDNA from PGCLC induction of  ", D159, " series, clone ", P159, ", harvested at ", N159, ", ", X159, "-sorted")</f>
        <v>Transcriptome of amplified cDNA from PGCLC induction of  Dox-inducible SOX17, TFAP2C, GATA3 series, clone 1, harvested at day8, BTAG-sorted</v>
      </c>
      <c r="J159" s="1" t="s">
        <v>898</v>
      </c>
      <c r="K159" s="1" t="s">
        <v>899</v>
      </c>
      <c r="L159" s="1" t="s">
        <v>900</v>
      </c>
      <c r="M159" s="1" t="s">
        <v>901</v>
      </c>
      <c r="N159" s="1" t="s">
        <v>897</v>
      </c>
      <c r="O159" s="1" t="s">
        <v>748</v>
      </c>
      <c r="P159" s="1" t="n">
        <v>1</v>
      </c>
      <c r="Q159" s="1" t="s">
        <v>399</v>
      </c>
      <c r="R159" s="1" t="s">
        <v>399</v>
      </c>
      <c r="S159" s="1" t="n">
        <v>1</v>
      </c>
      <c r="T159" s="1" t="s">
        <v>749</v>
      </c>
      <c r="U159" s="1" t="str">
        <f aca="false">CONCATENATE(R159,"_",N159)</f>
        <v>SAG3_day8</v>
      </c>
      <c r="V159" s="1" t="s">
        <v>42</v>
      </c>
      <c r="W159" s="1" t="str">
        <f aca="false">IF(V159="D", "Dox", IF(V159="BD","BMP+Dox", IF(V159="B","BMP","")))</f>
        <v>Dox</v>
      </c>
      <c r="X159" s="1" t="s">
        <v>124</v>
      </c>
      <c r="Y159" s="1" t="s">
        <v>125</v>
      </c>
    </row>
    <row r="160" customFormat="false" ht="14" hidden="false" customHeight="false" outlineLevel="0" collapsed="false">
      <c r="A160" s="1" t="s">
        <v>902</v>
      </c>
      <c r="B160" s="1" t="str">
        <f aca="false">SUBSTITUTE(A160,"sample ","")</f>
        <v>146</v>
      </c>
      <c r="C160" s="0" t="str">
        <f aca="false">REPLACE(J160,6,1,"Y")</f>
        <v>MS188Y99</v>
      </c>
      <c r="D160" s="1" t="s">
        <v>743</v>
      </c>
      <c r="E160" s="1" t="str">
        <f aca="false">CONCATENATE(D160,", ","clone_",P160, "; ", N160, ", ",C160)</f>
        <v>Dox-inducible SOX17, TFAP2C, GATA3, clone_5; day8, MS188Y99</v>
      </c>
      <c r="F160" s="1" t="str">
        <f aca="false">CONCATENATE(N160, ", from 585B1 hiPSC BTAG reporter line")</f>
        <v>day8, from 585B1 hiPSC BTAG reporter line</v>
      </c>
      <c r="G160" s="1" t="s">
        <v>897</v>
      </c>
      <c r="H160" s="3" t="s">
        <v>25</v>
      </c>
      <c r="I160" s="1" t="str">
        <f aca="false">CONCATENATE("Transcriptome of amplified cDNA from PGCLC induction of  ", D160, " series, clone ", P160, ", harvested at ", N160, ", ", X160, "-sorted")</f>
        <v>Transcriptome of amplified cDNA from PGCLC induction of  Dox-inducible SOX17, TFAP2C, GATA3 series, clone 5, harvested at day8, BTAG-sorted</v>
      </c>
      <c r="J160" s="1" t="s">
        <v>903</v>
      </c>
      <c r="K160" s="1" t="s">
        <v>904</v>
      </c>
      <c r="L160" s="1" t="s">
        <v>905</v>
      </c>
      <c r="M160" s="1" t="s">
        <v>906</v>
      </c>
      <c r="N160" s="1" t="s">
        <v>897</v>
      </c>
      <c r="O160" s="1" t="s">
        <v>756</v>
      </c>
      <c r="P160" s="1" t="n">
        <v>5</v>
      </c>
      <c r="Q160" s="1" t="s">
        <v>399</v>
      </c>
      <c r="R160" s="1" t="s">
        <v>399</v>
      </c>
      <c r="S160" s="1" t="n">
        <v>1</v>
      </c>
      <c r="T160" s="1" t="s">
        <v>749</v>
      </c>
      <c r="U160" s="1" t="str">
        <f aca="false">CONCATENATE(R160,"_",N160)</f>
        <v>SAG3_day8</v>
      </c>
      <c r="V160" s="1" t="s">
        <v>42</v>
      </c>
      <c r="W160" s="1" t="str">
        <f aca="false">IF(V160="D", "Dox", IF(V160="BD","BMP+Dox", IF(V160="B","BMP","")))</f>
        <v>Dox</v>
      </c>
      <c r="X160" s="1" t="s">
        <v>124</v>
      </c>
      <c r="Y160" s="1" t="s">
        <v>125</v>
      </c>
    </row>
    <row r="161" customFormat="false" ht="14" hidden="false" customHeight="false" outlineLevel="0" collapsed="false">
      <c r="A161" s="1" t="s">
        <v>907</v>
      </c>
      <c r="B161" s="1" t="str">
        <f aca="false">SUBSTITUTE(A161,"sample ","")</f>
        <v>147</v>
      </c>
      <c r="C161" s="0" t="str">
        <f aca="false">REPLACE(J161,6,1,"Y")</f>
        <v>MS188Y100</v>
      </c>
      <c r="D161" s="1" t="s">
        <v>743</v>
      </c>
      <c r="E161" s="1" t="str">
        <f aca="false">CONCATENATE(D161,", ","clone_",P161, "; ", N161, ", ",C161)</f>
        <v>Dox-inducible SOX17, TFAP2C, GATA3, clone_1; day6, MS188Y100</v>
      </c>
      <c r="F161" s="1" t="str">
        <f aca="false">CONCATENATE(N161, ", from 585B1 hiPSC BTAG reporter line")</f>
        <v>day6, from 585B1 hiPSC BTAG reporter line</v>
      </c>
      <c r="G161" s="1" t="s">
        <v>262</v>
      </c>
      <c r="H161" s="3" t="s">
        <v>25</v>
      </c>
      <c r="I161" s="1" t="str">
        <f aca="false">CONCATENATE("Transcriptome of amplified cDNA from PGCLC induction of  ", D161, " series, clone ", P161, ", harvested at ", N161, ", ", X161, "-sorted")</f>
        <v>Transcriptome of amplified cDNA from PGCLC induction of  Dox-inducible SOX17, TFAP2C, GATA3 series, clone 1, harvested at day6, BTAG-sorted</v>
      </c>
      <c r="J161" s="1" t="s">
        <v>908</v>
      </c>
      <c r="K161" s="1" t="s">
        <v>909</v>
      </c>
      <c r="L161" s="1" t="s">
        <v>910</v>
      </c>
      <c r="M161" s="1" t="s">
        <v>911</v>
      </c>
      <c r="N161" s="1" t="s">
        <v>262</v>
      </c>
      <c r="O161" s="1" t="s">
        <v>748</v>
      </c>
      <c r="P161" s="1" t="n">
        <v>1</v>
      </c>
      <c r="Q161" s="1" t="s">
        <v>399</v>
      </c>
      <c r="R161" s="1" t="s">
        <v>399</v>
      </c>
      <c r="S161" s="1" t="n">
        <v>1</v>
      </c>
      <c r="T161" s="1" t="s">
        <v>749</v>
      </c>
      <c r="U161" s="1" t="str">
        <f aca="false">CONCATENATE(R161,"_",N161)</f>
        <v>SAG3_day6</v>
      </c>
      <c r="V161" s="1" t="s">
        <v>42</v>
      </c>
      <c r="W161" s="1" t="str">
        <f aca="false">IF(V161="D", "Dox", IF(V161="BD","BMP+Dox", IF(V161="B","BMP","")))</f>
        <v>Dox</v>
      </c>
      <c r="X161" s="1" t="s">
        <v>124</v>
      </c>
      <c r="Y161" s="1" t="s">
        <v>125</v>
      </c>
    </row>
    <row r="162" customFormat="false" ht="14" hidden="false" customHeight="false" outlineLevel="0" collapsed="false">
      <c r="A162" s="1" t="s">
        <v>912</v>
      </c>
      <c r="B162" s="1" t="str">
        <f aca="false">SUBSTITUTE(A162,"sample ","")</f>
        <v>148</v>
      </c>
      <c r="C162" s="0" t="str">
        <f aca="false">REPLACE(J162,6,1,"Y")</f>
        <v>MS188Y101</v>
      </c>
      <c r="D162" s="1" t="s">
        <v>743</v>
      </c>
      <c r="E162" s="1" t="str">
        <f aca="false">CONCATENATE(D162,", ","clone_",P162, "; ", N162, ", ",C162)</f>
        <v>Dox-inducible SOX17, TFAP2C, GATA3, clone_1; day6, MS188Y101</v>
      </c>
      <c r="F162" s="1" t="str">
        <f aca="false">CONCATENATE(N162, ", from 585B1 hiPSC BTAG reporter line")</f>
        <v>day6, from 585B1 hiPSC BTAG reporter line</v>
      </c>
      <c r="G162" s="1" t="s">
        <v>262</v>
      </c>
      <c r="H162" s="3" t="s">
        <v>25</v>
      </c>
      <c r="I162" s="1" t="str">
        <f aca="false">CONCATENATE("Transcriptome of amplified cDNA from PGCLC induction of  ", D162, " series, clone ", P162, ", harvested at ", N162, ", ", X162, "-sorted")</f>
        <v>Transcriptome of amplified cDNA from PGCLC induction of  Dox-inducible SOX17, TFAP2C, GATA3 series, clone 1, harvested at day6, BTAG-sorted</v>
      </c>
      <c r="J162" s="1" t="s">
        <v>913</v>
      </c>
      <c r="K162" s="1" t="s">
        <v>914</v>
      </c>
      <c r="L162" s="1" t="s">
        <v>915</v>
      </c>
      <c r="M162" s="1" t="s">
        <v>916</v>
      </c>
      <c r="N162" s="1" t="s">
        <v>262</v>
      </c>
      <c r="O162" s="1" t="s">
        <v>748</v>
      </c>
      <c r="P162" s="1" t="n">
        <v>1</v>
      </c>
      <c r="Q162" s="1" t="s">
        <v>399</v>
      </c>
      <c r="R162" s="1" t="s">
        <v>399</v>
      </c>
      <c r="S162" s="1" t="n">
        <v>4</v>
      </c>
      <c r="T162" s="1" t="s">
        <v>749</v>
      </c>
      <c r="U162" s="1" t="str">
        <f aca="false">CONCATENATE(R162,"_",N162)</f>
        <v>SAG3_day6</v>
      </c>
      <c r="V162" s="1" t="s">
        <v>42</v>
      </c>
      <c r="W162" s="1" t="str">
        <f aca="false">IF(V162="D", "Dox", IF(V162="BD","BMP+Dox", IF(V162="B","BMP","")))</f>
        <v>Dox</v>
      </c>
      <c r="X162" s="1" t="s">
        <v>124</v>
      </c>
      <c r="Y162" s="1" t="s">
        <v>125</v>
      </c>
    </row>
    <row r="163" customFormat="false" ht="14" hidden="false" customHeight="false" outlineLevel="0" collapsed="false">
      <c r="A163" s="1" t="s">
        <v>917</v>
      </c>
      <c r="B163" s="1" t="str">
        <f aca="false">SUBSTITUTE(A163,"sample ","")</f>
        <v>179</v>
      </c>
      <c r="C163" s="0" t="str">
        <f aca="false">REPLACE(J163,6,1,"Y")</f>
        <v>MS192Y103</v>
      </c>
      <c r="D163" s="1" t="s">
        <v>743</v>
      </c>
      <c r="E163" s="1" t="str">
        <f aca="false">CONCATENATE(D163,", ","clone_",P163, "; ", N163, ", ",C163)</f>
        <v>Dox-inducible SOX17, TFAP2C, GATA3, clone_1; day6, MS192Y103</v>
      </c>
      <c r="F163" s="1" t="str">
        <f aca="false">CONCATENATE(N163, ", from 585B1 hiPSC BTAG reporter line")</f>
        <v>day6, from 585B1 hiPSC BTAG reporter line</v>
      </c>
      <c r="G163" s="1" t="s">
        <v>262</v>
      </c>
      <c r="H163" s="3" t="s">
        <v>25</v>
      </c>
      <c r="I163" s="1" t="str">
        <f aca="false">CONCATENATE("Transcriptome of amplified cDNA from PGCLC induction of  ", D163, " series, clone ", P163, ", harvested at ", N163, ", ", X163, "-sorted")</f>
        <v>Transcriptome of amplified cDNA from PGCLC induction of  Dox-inducible SOX17, TFAP2C, GATA3 series, clone 1, harvested at day6, BTAG-sorted</v>
      </c>
      <c r="J163" s="1" t="s">
        <v>918</v>
      </c>
      <c r="K163" s="1" t="s">
        <v>919</v>
      </c>
      <c r="L163" s="1" t="s">
        <v>920</v>
      </c>
      <c r="M163" s="1" t="s">
        <v>921</v>
      </c>
      <c r="N163" s="1" t="s">
        <v>262</v>
      </c>
      <c r="O163" s="1" t="s">
        <v>748</v>
      </c>
      <c r="P163" s="1" t="n">
        <v>1</v>
      </c>
      <c r="Q163" s="1" t="s">
        <v>399</v>
      </c>
      <c r="R163" s="1" t="s">
        <v>399</v>
      </c>
      <c r="S163" s="1" t="n">
        <v>3</v>
      </c>
      <c r="T163" s="1" t="s">
        <v>749</v>
      </c>
      <c r="U163" s="1" t="str">
        <f aca="false">CONCATENATE(R163,"_",N163)</f>
        <v>SAG3_day6</v>
      </c>
      <c r="V163" s="1" t="s">
        <v>42</v>
      </c>
      <c r="W163" s="1" t="str">
        <f aca="false">IF(V163="D", "Dox", IF(V163="BD","BMP+Dox", IF(V163="B","BMP","")))</f>
        <v>Dox</v>
      </c>
      <c r="X163" s="1" t="s">
        <v>124</v>
      </c>
      <c r="Y163" s="1" t="s">
        <v>125</v>
      </c>
    </row>
    <row r="164" customFormat="false" ht="14" hidden="false" customHeight="false" outlineLevel="0" collapsed="false">
      <c r="A164" s="1" t="s">
        <v>922</v>
      </c>
      <c r="B164" s="1" t="str">
        <f aca="false">SUBSTITUTE(A164,"sample ","")</f>
        <v>180</v>
      </c>
      <c r="C164" s="0" t="str">
        <f aca="false">REPLACE(J164,6,1,"Y")</f>
        <v>MS192Y104</v>
      </c>
      <c r="D164" s="1" t="s">
        <v>743</v>
      </c>
      <c r="E164" s="1" t="str">
        <f aca="false">CONCATENATE(D164,", ","clone_",P164, "; ", N164, ", ",C164)</f>
        <v>Dox-inducible SOX17, TFAP2C, GATA3, clone_1; day6, MS192Y104</v>
      </c>
      <c r="F164" s="1" t="str">
        <f aca="false">CONCATENATE(N164, ", from 585B1 hiPSC BTAG reporter line")</f>
        <v>day6, from 585B1 hiPSC BTAG reporter line</v>
      </c>
      <c r="G164" s="1" t="s">
        <v>262</v>
      </c>
      <c r="H164" s="3" t="s">
        <v>25</v>
      </c>
      <c r="I164" s="1" t="str">
        <f aca="false">CONCATENATE("Transcriptome of amplified cDNA from PGCLC induction of  ", D164, " series, clone ", P164, ", harvested at ", N164, ", ", X164, "-sorted")</f>
        <v>Transcriptome of amplified cDNA from PGCLC induction of  Dox-inducible SOX17, TFAP2C, GATA3 series, clone 1, harvested at day6, BTAG-sorted</v>
      </c>
      <c r="J164" s="1" t="s">
        <v>923</v>
      </c>
      <c r="K164" s="1" t="s">
        <v>924</v>
      </c>
      <c r="L164" s="1" t="s">
        <v>925</v>
      </c>
      <c r="M164" s="1" t="s">
        <v>926</v>
      </c>
      <c r="N164" s="1" t="s">
        <v>262</v>
      </c>
      <c r="O164" s="1" t="s">
        <v>748</v>
      </c>
      <c r="P164" s="1" t="n">
        <v>1</v>
      </c>
      <c r="Q164" s="1" t="s">
        <v>399</v>
      </c>
      <c r="R164" s="1" t="s">
        <v>399</v>
      </c>
      <c r="S164" s="1" t="n">
        <v>3</v>
      </c>
      <c r="T164" s="1" t="s">
        <v>749</v>
      </c>
      <c r="U164" s="1" t="str">
        <f aca="false">CONCATENATE(R164,"_",N164)</f>
        <v>SAG3_day6</v>
      </c>
      <c r="V164" s="1" t="s">
        <v>42</v>
      </c>
      <c r="W164" s="1" t="str">
        <f aca="false">IF(V164="D", "Dox", IF(V164="BD","BMP+Dox", IF(V164="B","BMP","")))</f>
        <v>Dox</v>
      </c>
      <c r="X164" s="1" t="s">
        <v>124</v>
      </c>
      <c r="Y164" s="1" t="s">
        <v>125</v>
      </c>
    </row>
    <row r="165" customFormat="false" ht="14" hidden="false" customHeight="false" outlineLevel="0" collapsed="false">
      <c r="A165" s="1" t="s">
        <v>927</v>
      </c>
      <c r="B165" s="1" t="str">
        <f aca="false">SUBSTITUTE(A165,"sample ","")</f>
        <v>181</v>
      </c>
      <c r="C165" s="0" t="str">
        <f aca="false">REPLACE(J165,6,1,"Y")</f>
        <v>MS192Y105</v>
      </c>
      <c r="D165" s="1" t="s">
        <v>743</v>
      </c>
      <c r="E165" s="1" t="str">
        <f aca="false">CONCATENATE(D165,", ","clone_",P165, "; ", N165, ", ",C165)</f>
        <v>Dox-inducible SOX17, TFAP2C, GATA3, clone_1; day77, MS192Y105</v>
      </c>
      <c r="F165" s="1" t="str">
        <f aca="false">CONCATENATE(N165, ", from 585B1 hiPSC BTAG reporter line")</f>
        <v>day77, from 585B1 hiPSC BTAG reporter line</v>
      </c>
      <c r="G165" s="1" t="s">
        <v>401</v>
      </c>
      <c r="H165" s="3" t="s">
        <v>25</v>
      </c>
      <c r="I165" s="1" t="str">
        <f aca="false">CONCATENATE("Transcriptome of amplified cDNA from PGCLC induction of  ", D165, " series, clone ", P165, ", harvested at ", N165, ", ", X165, "-sorted")</f>
        <v>Transcriptome of amplified cDNA from PGCLC induction of  Dox-inducible SOX17, TFAP2C, GATA3 series, clone 1, harvested at day77, BTAG-sorted</v>
      </c>
      <c r="J165" s="1" t="s">
        <v>928</v>
      </c>
      <c r="K165" s="1" t="s">
        <v>929</v>
      </c>
      <c r="L165" s="1" t="s">
        <v>930</v>
      </c>
      <c r="M165" s="1" t="s">
        <v>931</v>
      </c>
      <c r="N165" s="1" t="s">
        <v>401</v>
      </c>
      <c r="O165" s="1" t="s">
        <v>748</v>
      </c>
      <c r="P165" s="1" t="n">
        <v>1</v>
      </c>
      <c r="Q165" s="1" t="s">
        <v>399</v>
      </c>
      <c r="R165" s="1" t="s">
        <v>399</v>
      </c>
      <c r="S165" s="1" t="n">
        <v>2</v>
      </c>
      <c r="T165" s="1" t="s">
        <v>932</v>
      </c>
      <c r="U165" s="1" t="str">
        <f aca="false">CONCATENATE(R165,"_",N165)</f>
        <v>SAG3_day77</v>
      </c>
      <c r="W165" s="1" t="str">
        <f aca="false">IF(V165="D", "Dox", IF(V165="BD","BMP+Dox", IF(V165="B","BMP","")))</f>
        <v/>
      </c>
      <c r="X165" s="1" t="s">
        <v>124</v>
      </c>
      <c r="Y165" s="1" t="s">
        <v>125</v>
      </c>
    </row>
    <row r="166" customFormat="false" ht="14" hidden="false" customHeight="false" outlineLevel="0" collapsed="false">
      <c r="A166" s="1" t="s">
        <v>933</v>
      </c>
      <c r="B166" s="1" t="str">
        <f aca="false">SUBSTITUTE(A166,"sample ","")</f>
        <v>182</v>
      </c>
      <c r="C166" s="0" t="str">
        <f aca="false">REPLACE(J166,6,1,"Y")</f>
        <v>MS192Y106</v>
      </c>
      <c r="D166" s="1" t="s">
        <v>743</v>
      </c>
      <c r="E166" s="1" t="str">
        <f aca="false">CONCATENATE(D166,", ","clone_",P166, "; ", N166, ", ",C166)</f>
        <v>Dox-inducible SOX17, TFAP2C, GATA3, clone_1; day77, MS192Y106</v>
      </c>
      <c r="F166" s="1" t="str">
        <f aca="false">CONCATENATE(N166, ", from 585B1 hiPSC BTAG reporter line")</f>
        <v>day77, from 585B1 hiPSC BTAG reporter line</v>
      </c>
      <c r="G166" s="1" t="s">
        <v>401</v>
      </c>
      <c r="H166" s="3" t="s">
        <v>25</v>
      </c>
      <c r="I166" s="1" t="str">
        <f aca="false">CONCATENATE("Transcriptome of amplified cDNA from PGCLC induction of  ", D166, " series, clone ", P166, ", harvested at ", N166, ", ", X166, "-sorted")</f>
        <v>Transcriptome of amplified cDNA from PGCLC induction of  Dox-inducible SOX17, TFAP2C, GATA3 series, clone 1, harvested at day77, BTAG-sorted</v>
      </c>
      <c r="J166" s="1" t="s">
        <v>934</v>
      </c>
      <c r="K166" s="1" t="s">
        <v>935</v>
      </c>
      <c r="L166" s="1" t="s">
        <v>936</v>
      </c>
      <c r="M166" s="1" t="s">
        <v>937</v>
      </c>
      <c r="N166" s="1" t="s">
        <v>401</v>
      </c>
      <c r="O166" s="1" t="s">
        <v>748</v>
      </c>
      <c r="P166" s="1" t="n">
        <v>1</v>
      </c>
      <c r="Q166" s="1" t="s">
        <v>399</v>
      </c>
      <c r="R166" s="1" t="s">
        <v>399</v>
      </c>
      <c r="S166" s="1" t="n">
        <v>2</v>
      </c>
      <c r="T166" s="1" t="s">
        <v>932</v>
      </c>
      <c r="U166" s="1" t="str">
        <f aca="false">CONCATENATE(R166,"_",N166)</f>
        <v>SAG3_day77</v>
      </c>
      <c r="W166" s="1" t="str">
        <f aca="false">IF(V166="D", "Dox", IF(V166="BD","BMP+Dox", IF(V166="B","BMP","")))</f>
        <v/>
      </c>
      <c r="X166" s="1" t="s">
        <v>124</v>
      </c>
      <c r="Y166" s="1" t="s">
        <v>125</v>
      </c>
    </row>
    <row r="167" customFormat="false" ht="14" hidden="false" customHeight="false" outlineLevel="0" collapsed="false">
      <c r="A167" s="1" t="s">
        <v>938</v>
      </c>
      <c r="B167" s="1" t="str">
        <f aca="false">SUBSTITUTE(A167,"sample ","")</f>
        <v>17</v>
      </c>
      <c r="C167" s="0" t="str">
        <f aca="false">REPLACE(J167,6,1,"Y")</f>
        <v>MS151Y097</v>
      </c>
      <c r="D167" s="1" t="s">
        <v>939</v>
      </c>
      <c r="E167" s="1" t="str">
        <f aca="false">CONCATENATE(D167,", ","clone_",P167, "; ", N167, ", ",C167)</f>
        <v>Dox-inducible SOX17, BLIMP1, clone_9; iPSC, MS151Y097</v>
      </c>
      <c r="F167" s="1" t="str">
        <f aca="false">CONCATENATE(N167, ", from 585B1 hiPSC BTAG reporter line")</f>
        <v>iPSC, from 585B1 hiPSC BTAG reporter line</v>
      </c>
      <c r="G167" s="1" t="s">
        <v>24</v>
      </c>
      <c r="H167" s="3" t="s">
        <v>25</v>
      </c>
      <c r="I167" s="1" t="str">
        <f aca="false">CONCATENATE("Transcriptome of amplified cDNA from PGCLC induction of  ", D167, " series, clone ", P167, ", harvested at ", N167, ", ", X167, "-sorted")</f>
        <v>Transcriptome of amplified cDNA from PGCLC induction of  Dox-inducible SOX17, BLIMP1 series, clone 9, harvested at iPSC, non-sorted</v>
      </c>
      <c r="J167" s="1" t="s">
        <v>940</v>
      </c>
      <c r="K167" s="1" t="s">
        <v>941</v>
      </c>
      <c r="L167" s="1" t="s">
        <v>942</v>
      </c>
      <c r="M167" s="1" t="s">
        <v>943</v>
      </c>
      <c r="N167" s="1" t="s">
        <v>24</v>
      </c>
      <c r="O167" s="1" t="s">
        <v>944</v>
      </c>
      <c r="P167" s="1" t="n">
        <v>9</v>
      </c>
      <c r="Q167" s="1" t="s">
        <v>945</v>
      </c>
      <c r="R167" s="1" t="s">
        <v>945</v>
      </c>
      <c r="T167" s="1" t="s">
        <v>946</v>
      </c>
      <c r="U167" s="1" t="s">
        <v>947</v>
      </c>
      <c r="W167" s="1" t="str">
        <f aca="false">IF(V167="D", "Dox", IF(V167="BD","BMP+Dox", IF(V167="B","BMP","")))</f>
        <v/>
      </c>
      <c r="X167" s="1" t="s">
        <v>34</v>
      </c>
    </row>
    <row r="168" customFormat="false" ht="14" hidden="false" customHeight="false" outlineLevel="0" collapsed="false">
      <c r="A168" s="1" t="s">
        <v>948</v>
      </c>
      <c r="B168" s="1" t="str">
        <f aca="false">SUBSTITUTE(A168,"sample ","")</f>
        <v>20</v>
      </c>
      <c r="C168" s="0" t="str">
        <f aca="false">REPLACE(J168,6,1,"Y")</f>
        <v>MS151Y100</v>
      </c>
      <c r="D168" s="1" t="s">
        <v>939</v>
      </c>
      <c r="E168" s="1" t="str">
        <f aca="false">CONCATENATE(D168,", ","clone_",P168, "; ", N168, ", ",C168)</f>
        <v>Dox-inducible SOX17, BLIMP1, clone_9; day2, MS151Y100</v>
      </c>
      <c r="F168" s="1" t="str">
        <f aca="false">CONCATENATE(N168, ", from 585B1 hiPSC BTAG reporter line")</f>
        <v>day2, from 585B1 hiPSC BTAG reporter line</v>
      </c>
      <c r="G168" s="1" t="s">
        <v>36</v>
      </c>
      <c r="H168" s="3" t="s">
        <v>25</v>
      </c>
      <c r="I168" s="1" t="str">
        <f aca="false">CONCATENATE("Transcriptome of amplified cDNA from PGCLC induction of  ", D168, " series, clone ", P168, ", harvested at ", N168, ", ", X168, "-sorted")</f>
        <v>Transcriptome of amplified cDNA from PGCLC induction of  Dox-inducible SOX17, BLIMP1 series, clone 9, harvested at day2, non-sorted</v>
      </c>
      <c r="J168" s="1" t="s">
        <v>949</v>
      </c>
      <c r="K168" s="1" t="s">
        <v>950</v>
      </c>
      <c r="L168" s="1" t="s">
        <v>951</v>
      </c>
      <c r="M168" s="1" t="s">
        <v>952</v>
      </c>
      <c r="N168" s="1" t="s">
        <v>36</v>
      </c>
      <c r="O168" s="1" t="s">
        <v>944</v>
      </c>
      <c r="P168" s="1" t="n">
        <v>9</v>
      </c>
      <c r="Q168" s="1" t="s">
        <v>945</v>
      </c>
      <c r="R168" s="1" t="s">
        <v>945</v>
      </c>
      <c r="T168" s="1" t="s">
        <v>946</v>
      </c>
      <c r="U168" s="1" t="s">
        <v>953</v>
      </c>
      <c r="V168" s="1" t="s">
        <v>42</v>
      </c>
      <c r="W168" s="1" t="str">
        <f aca="false">IF(V168="D", "Dox", IF(V168="BD","BMP+Dox", IF(V168="B","BMP","")))</f>
        <v>Dox</v>
      </c>
      <c r="X168" s="1" t="s">
        <v>34</v>
      </c>
    </row>
    <row r="169" customFormat="false" ht="14" hidden="false" customHeight="false" outlineLevel="0" collapsed="false">
      <c r="A169" s="1" t="s">
        <v>954</v>
      </c>
      <c r="B169" s="1" t="str">
        <f aca="false">SUBSTITUTE(A169,"sample ","")</f>
        <v>29</v>
      </c>
      <c r="C169" s="0" t="str">
        <f aca="false">REPLACE(J169,6,1,"Y")</f>
        <v>MS151Y109</v>
      </c>
      <c r="D169" s="1" t="s">
        <v>939</v>
      </c>
      <c r="E169" s="1" t="str">
        <f aca="false">CONCATENATE(D169,", ","clone_",P169, "; ", N169, ", ",C169)</f>
        <v>Dox-inducible SOX17, BLIMP1, clone_9; iPSC, MS151Y109</v>
      </c>
      <c r="F169" s="1" t="str">
        <f aca="false">CONCATENATE(N169, ", from 585B1 hiPSC BTAG reporter line")</f>
        <v>iPSC, from 585B1 hiPSC BTAG reporter line</v>
      </c>
      <c r="G169" s="1" t="s">
        <v>24</v>
      </c>
      <c r="H169" s="3" t="s">
        <v>25</v>
      </c>
      <c r="I169" s="1" t="str">
        <f aca="false">CONCATENATE("Transcriptome of amplified cDNA from PGCLC induction of  ", D169, " series, clone ", P169, ", harvested at ", N169, ", ", X169, "-sorted")</f>
        <v>Transcriptome of amplified cDNA from PGCLC induction of  Dox-inducible SOX17, BLIMP1 series, clone 9, harvested at iPSC, non-sorted</v>
      </c>
      <c r="J169" s="1" t="s">
        <v>955</v>
      </c>
      <c r="K169" s="1" t="s">
        <v>956</v>
      </c>
      <c r="L169" s="1" t="s">
        <v>957</v>
      </c>
      <c r="M169" s="1" t="s">
        <v>958</v>
      </c>
      <c r="N169" s="1" t="s">
        <v>24</v>
      </c>
      <c r="O169" s="1" t="s">
        <v>944</v>
      </c>
      <c r="P169" s="1" t="n">
        <v>9</v>
      </c>
      <c r="Q169" s="1" t="s">
        <v>945</v>
      </c>
      <c r="R169" s="1" t="s">
        <v>945</v>
      </c>
      <c r="T169" s="1" t="s">
        <v>946</v>
      </c>
      <c r="U169" s="1" t="s">
        <v>947</v>
      </c>
      <c r="W169" s="1" t="str">
        <f aca="false">IF(V169="D", "Dox", IF(V169="BD","BMP+Dox", IF(V169="B","BMP","")))</f>
        <v/>
      </c>
      <c r="X169" s="1" t="s">
        <v>34</v>
      </c>
    </row>
    <row r="170" customFormat="false" ht="14" hidden="false" customHeight="false" outlineLevel="0" collapsed="false">
      <c r="A170" s="1" t="s">
        <v>959</v>
      </c>
      <c r="B170" s="1" t="str">
        <f aca="false">SUBSTITUTE(A170,"sample ","")</f>
        <v>32</v>
      </c>
      <c r="C170" s="0" t="str">
        <f aca="false">REPLACE(J170,6,1,"Y")</f>
        <v>MS151Y112</v>
      </c>
      <c r="D170" s="1" t="s">
        <v>939</v>
      </c>
      <c r="E170" s="1" t="str">
        <f aca="false">CONCATENATE(D170,", ","clone_",P170, "; ", N170, ", ",C170)</f>
        <v>Dox-inducible SOX17, BLIMP1, clone_9; iMeLC, MS151Y112</v>
      </c>
      <c r="F170" s="1" t="str">
        <f aca="false">CONCATENATE(N170, ", from 585B1 hiPSC BTAG reporter line")</f>
        <v>iMeLC, from 585B1 hiPSC BTAG reporter line</v>
      </c>
      <c r="G170" s="1" t="s">
        <v>57</v>
      </c>
      <c r="H170" s="3" t="s">
        <v>25</v>
      </c>
      <c r="I170" s="1" t="str">
        <f aca="false">CONCATENATE("Transcriptome of amplified cDNA from PGCLC induction of  ", D170, " series, clone ", P170, ", harvested at ", N170, ", ", X170, "-sorted")</f>
        <v>Transcriptome of amplified cDNA from PGCLC induction of  Dox-inducible SOX17, BLIMP1 series, clone 9, harvested at iMeLC, non-sorted</v>
      </c>
      <c r="J170" s="1" t="s">
        <v>960</v>
      </c>
      <c r="K170" s="1" t="s">
        <v>961</v>
      </c>
      <c r="L170" s="1" t="s">
        <v>962</v>
      </c>
      <c r="M170" s="1" t="s">
        <v>963</v>
      </c>
      <c r="N170" s="1" t="s">
        <v>57</v>
      </c>
      <c r="O170" s="1" t="s">
        <v>944</v>
      </c>
      <c r="P170" s="1" t="n">
        <v>9</v>
      </c>
      <c r="Q170" s="1" t="s">
        <v>945</v>
      </c>
      <c r="R170" s="1" t="s">
        <v>945</v>
      </c>
      <c r="T170" s="1" t="s">
        <v>946</v>
      </c>
      <c r="U170" s="1" t="s">
        <v>964</v>
      </c>
      <c r="W170" s="1" t="str">
        <f aca="false">IF(V170="D", "Dox", IF(V170="BD","BMP+Dox", IF(V170="B","BMP","")))</f>
        <v/>
      </c>
      <c r="X170" s="1" t="s">
        <v>34</v>
      </c>
    </row>
    <row r="171" customFormat="false" ht="14" hidden="false" customHeight="false" outlineLevel="0" collapsed="false">
      <c r="A171" s="1" t="s">
        <v>965</v>
      </c>
      <c r="B171" s="1" t="str">
        <f aca="false">SUBSTITUTE(A171,"sample ","")</f>
        <v>35</v>
      </c>
      <c r="C171" s="0" t="str">
        <f aca="false">REPLACE(J171,6,1,"Y")</f>
        <v>MS151Y115</v>
      </c>
      <c r="D171" s="1" t="s">
        <v>939</v>
      </c>
      <c r="E171" s="1" t="str">
        <f aca="false">CONCATENATE(D171,", ","clone_",P171, "; ", N171, ", ",C171)</f>
        <v>Dox-inducible SOX17, BLIMP1, clone_9; day1, MS151Y115</v>
      </c>
      <c r="F171" s="1" t="str">
        <f aca="false">CONCATENATE(N171, ", from 585B1 hiPSC BTAG reporter line")</f>
        <v>day1, from 585B1 hiPSC BTAG reporter line</v>
      </c>
      <c r="G171" s="1" t="s">
        <v>64</v>
      </c>
      <c r="H171" s="3" t="s">
        <v>25</v>
      </c>
      <c r="I171" s="1" t="str">
        <f aca="false">CONCATENATE("Transcriptome of amplified cDNA from PGCLC induction of  ", D171, " series, clone ", P171, ", harvested at ", N171, ", ", X171, "-sorted")</f>
        <v>Transcriptome of amplified cDNA from PGCLC induction of  Dox-inducible SOX17, BLIMP1 series, clone 9, harvested at day1, non-sorted</v>
      </c>
      <c r="J171" s="1" t="s">
        <v>966</v>
      </c>
      <c r="K171" s="1" t="s">
        <v>967</v>
      </c>
      <c r="L171" s="1" t="s">
        <v>968</v>
      </c>
      <c r="M171" s="1" t="s">
        <v>969</v>
      </c>
      <c r="N171" s="1" t="s">
        <v>64</v>
      </c>
      <c r="O171" s="1" t="s">
        <v>944</v>
      </c>
      <c r="P171" s="1" t="n">
        <v>9</v>
      </c>
      <c r="Q171" s="1" t="s">
        <v>945</v>
      </c>
      <c r="R171" s="1" t="s">
        <v>945</v>
      </c>
      <c r="T171" s="1" t="s">
        <v>946</v>
      </c>
      <c r="U171" s="1" t="s">
        <v>970</v>
      </c>
      <c r="V171" s="1" t="s">
        <v>42</v>
      </c>
      <c r="W171" s="1" t="str">
        <f aca="false">IF(V171="D", "Dox", IF(V171="BD","BMP+Dox", IF(V171="B","BMP","")))</f>
        <v>Dox</v>
      </c>
      <c r="X171" s="1" t="s">
        <v>34</v>
      </c>
    </row>
    <row r="172" customFormat="false" ht="14" hidden="false" customHeight="false" outlineLevel="0" collapsed="false">
      <c r="A172" s="1" t="s">
        <v>971</v>
      </c>
      <c r="B172" s="1" t="str">
        <f aca="false">SUBSTITUTE(A172,"sample ","")</f>
        <v>38</v>
      </c>
      <c r="C172" s="0" t="str">
        <f aca="false">REPLACE(J172,6,1,"Y")</f>
        <v>MS151Y118</v>
      </c>
      <c r="D172" s="1" t="s">
        <v>939</v>
      </c>
      <c r="E172" s="1" t="str">
        <f aca="false">CONCATENATE(D172,", ","clone_",P172, "; ", N172, ", ",C172)</f>
        <v>Dox-inducible SOX17, BLIMP1, clone_9; day2, MS151Y118</v>
      </c>
      <c r="F172" s="1" t="str">
        <f aca="false">CONCATENATE(N172, ", from 585B1 hiPSC BTAG reporter line")</f>
        <v>day2, from 585B1 hiPSC BTAG reporter line</v>
      </c>
      <c r="G172" s="1" t="s">
        <v>36</v>
      </c>
      <c r="H172" s="3" t="s">
        <v>25</v>
      </c>
      <c r="I172" s="1" t="str">
        <f aca="false">CONCATENATE("Transcriptome of amplified cDNA from PGCLC induction of  ", D172, " series, clone ", P172, ", harvested at ", N172, ", ", X172, "-sorted")</f>
        <v>Transcriptome of amplified cDNA from PGCLC induction of  Dox-inducible SOX17, BLIMP1 series, clone 9, harvested at day2, BT-sorted</v>
      </c>
      <c r="J172" s="1" t="s">
        <v>972</v>
      </c>
      <c r="K172" s="1" t="s">
        <v>973</v>
      </c>
      <c r="L172" s="1" t="s">
        <v>974</v>
      </c>
      <c r="M172" s="1" t="s">
        <v>975</v>
      </c>
      <c r="N172" s="1" t="s">
        <v>36</v>
      </c>
      <c r="O172" s="1" t="s">
        <v>944</v>
      </c>
      <c r="P172" s="1" t="n">
        <v>9</v>
      </c>
      <c r="Q172" s="1" t="s">
        <v>945</v>
      </c>
      <c r="R172" s="1" t="s">
        <v>945</v>
      </c>
      <c r="T172" s="1" t="s">
        <v>946</v>
      </c>
      <c r="U172" s="1" t="s">
        <v>953</v>
      </c>
      <c r="V172" s="1" t="s">
        <v>42</v>
      </c>
      <c r="W172" s="1" t="str">
        <f aca="false">IF(V172="D", "Dox", IF(V172="BD","BMP+Dox", IF(V172="B","BMP","")))</f>
        <v>Dox</v>
      </c>
      <c r="X172" s="1" t="s">
        <v>43</v>
      </c>
    </row>
    <row r="173" customFormat="false" ht="14" hidden="false" customHeight="false" outlineLevel="0" collapsed="false">
      <c r="A173" s="1" t="s">
        <v>976</v>
      </c>
      <c r="B173" s="1" t="str">
        <f aca="false">SUBSTITUTE(A173,"sample ","")</f>
        <v>42</v>
      </c>
      <c r="C173" s="0" t="str">
        <f aca="false">REPLACE(J173,6,1,"Y")</f>
        <v>MS151Y122</v>
      </c>
      <c r="D173" s="1" t="s">
        <v>939</v>
      </c>
      <c r="E173" s="1" t="str">
        <f aca="false">CONCATENATE(D173,", ","clone_",P173, "; ", N173, ", ",C173)</f>
        <v>Dox-inducible SOX17, BLIMP1, clone_9; day4, MS151Y122</v>
      </c>
      <c r="F173" s="1" t="str">
        <f aca="false">CONCATENATE(N173, ", from 585B1 hiPSC BTAG reporter line")</f>
        <v>day4, from 585B1 hiPSC BTAG reporter line</v>
      </c>
      <c r="G173" s="1" t="s">
        <v>45</v>
      </c>
      <c r="H173" s="3" t="s">
        <v>25</v>
      </c>
      <c r="I173" s="1" t="str">
        <f aca="false">CONCATENATE("Transcriptome of amplified cDNA from PGCLC induction of  ", D173, " series, clone ", P173, ", harvested at ", N173, ", ", X173, "-sorted")</f>
        <v>Transcriptome of amplified cDNA from PGCLC induction of  Dox-inducible SOX17, BLIMP1 series, clone 9, harvested at day4, BT-sorted</v>
      </c>
      <c r="J173" s="1" t="s">
        <v>977</v>
      </c>
      <c r="K173" s="1" t="s">
        <v>978</v>
      </c>
      <c r="L173" s="1" t="s">
        <v>979</v>
      </c>
      <c r="M173" s="1" t="s">
        <v>980</v>
      </c>
      <c r="N173" s="1" t="s">
        <v>45</v>
      </c>
      <c r="O173" s="1" t="s">
        <v>944</v>
      </c>
      <c r="P173" s="1" t="n">
        <v>9</v>
      </c>
      <c r="Q173" s="1" t="s">
        <v>945</v>
      </c>
      <c r="R173" s="1" t="s">
        <v>945</v>
      </c>
      <c r="T173" s="1" t="s">
        <v>946</v>
      </c>
      <c r="U173" s="1" t="s">
        <v>981</v>
      </c>
      <c r="V173" s="1" t="s">
        <v>42</v>
      </c>
      <c r="W173" s="1" t="str">
        <f aca="false">IF(V173="D", "Dox", IF(V173="BD","BMP+Dox", IF(V173="B","BMP","")))</f>
        <v>Dox</v>
      </c>
      <c r="X173" s="1" t="s">
        <v>43</v>
      </c>
    </row>
    <row r="174" customFormat="false" ht="14" hidden="false" customHeight="false" outlineLevel="0" collapsed="false">
      <c r="A174" s="1" t="s">
        <v>982</v>
      </c>
      <c r="B174" s="1" t="str">
        <f aca="false">SUBSTITUTE(A174,"sample ","")</f>
        <v>45</v>
      </c>
      <c r="C174" s="0" t="str">
        <f aca="false">REPLACE(J174,6,1,"Y")</f>
        <v>MS151Y125</v>
      </c>
      <c r="D174" s="1" t="s">
        <v>939</v>
      </c>
      <c r="E174" s="1" t="str">
        <f aca="false">CONCATENATE(D174,", ","clone_",P174, "; ", N174, ", ",C174)</f>
        <v>Dox-inducible SOX17, BLIMP1, clone_9; iMeLC, MS151Y125</v>
      </c>
      <c r="F174" s="1" t="str">
        <f aca="false">CONCATENATE(N174, ", from 585B1 hiPSC BTAG reporter line")</f>
        <v>iMeLC, from 585B1 hiPSC BTAG reporter line</v>
      </c>
      <c r="G174" s="1" t="s">
        <v>57</v>
      </c>
      <c r="H174" s="3" t="s">
        <v>25</v>
      </c>
      <c r="I174" s="1" t="str">
        <f aca="false">CONCATENATE("Transcriptome of amplified cDNA from PGCLC induction of  ", D174, " series, clone ", P174, ", harvested at ", N174, ", ", X174, "-sorted")</f>
        <v>Transcriptome of amplified cDNA from PGCLC induction of  Dox-inducible SOX17, BLIMP1 series, clone 9, harvested at iMeLC, non-sorted</v>
      </c>
      <c r="J174" s="1" t="s">
        <v>983</v>
      </c>
      <c r="K174" s="1" t="s">
        <v>984</v>
      </c>
      <c r="L174" s="1" t="s">
        <v>985</v>
      </c>
      <c r="M174" s="1" t="s">
        <v>986</v>
      </c>
      <c r="N174" s="1" t="s">
        <v>57</v>
      </c>
      <c r="O174" s="1" t="s">
        <v>944</v>
      </c>
      <c r="P174" s="1" t="n">
        <v>9</v>
      </c>
      <c r="Q174" s="1" t="s">
        <v>945</v>
      </c>
      <c r="R174" s="1" t="s">
        <v>945</v>
      </c>
      <c r="T174" s="1" t="s">
        <v>946</v>
      </c>
      <c r="U174" s="1" t="s">
        <v>964</v>
      </c>
      <c r="W174" s="1" t="str">
        <f aca="false">IF(V174="D", "Dox", IF(V174="BD","BMP+Dox", IF(V174="B","BMP","")))</f>
        <v/>
      </c>
      <c r="X174" s="1" t="s">
        <v>34</v>
      </c>
    </row>
    <row r="175" customFormat="false" ht="14" hidden="false" customHeight="false" outlineLevel="0" collapsed="false">
      <c r="A175" s="1" t="s">
        <v>987</v>
      </c>
      <c r="B175" s="1" t="str">
        <f aca="false">SUBSTITUTE(A175,"sample ","")</f>
        <v>48</v>
      </c>
      <c r="C175" s="0" t="str">
        <f aca="false">REPLACE(J175,6,1,"Y")</f>
        <v>MS151Y128</v>
      </c>
      <c r="D175" s="1" t="s">
        <v>939</v>
      </c>
      <c r="E175" s="1" t="str">
        <f aca="false">CONCATENATE(D175,", ","clone_",P175, "; ", N175, ", ",C175)</f>
        <v>Dox-inducible SOX17, BLIMP1, clone_9; day1, MS151Y128</v>
      </c>
      <c r="F175" s="1" t="str">
        <f aca="false">CONCATENATE(N175, ", from 585B1 hiPSC BTAG reporter line")</f>
        <v>day1, from 585B1 hiPSC BTAG reporter line</v>
      </c>
      <c r="G175" s="1" t="s">
        <v>64</v>
      </c>
      <c r="H175" s="3" t="s">
        <v>25</v>
      </c>
      <c r="I175" s="1" t="str">
        <f aca="false">CONCATENATE("Transcriptome of amplified cDNA from PGCLC induction of  ", D175, " series, clone ", P175, ", harvested at ", N175, ", ", X175, "-sorted")</f>
        <v>Transcriptome of amplified cDNA from PGCLC induction of  Dox-inducible SOX17, BLIMP1 series, clone 9, harvested at day1, non-sorted</v>
      </c>
      <c r="J175" s="1" t="s">
        <v>988</v>
      </c>
      <c r="K175" s="1" t="s">
        <v>989</v>
      </c>
      <c r="L175" s="1" t="s">
        <v>990</v>
      </c>
      <c r="M175" s="1" t="s">
        <v>991</v>
      </c>
      <c r="N175" s="1" t="s">
        <v>64</v>
      </c>
      <c r="O175" s="1" t="s">
        <v>944</v>
      </c>
      <c r="P175" s="1" t="n">
        <v>9</v>
      </c>
      <c r="Q175" s="1" t="s">
        <v>945</v>
      </c>
      <c r="R175" s="1" t="s">
        <v>945</v>
      </c>
      <c r="T175" s="1" t="s">
        <v>946</v>
      </c>
      <c r="U175" s="1" t="s">
        <v>970</v>
      </c>
      <c r="V175" s="1" t="s">
        <v>42</v>
      </c>
      <c r="W175" s="1" t="str">
        <f aca="false">IF(V175="D", "Dox", IF(V175="BD","BMP+Dox", IF(V175="B","BMP","")))</f>
        <v>Dox</v>
      </c>
      <c r="X175" s="1" t="s">
        <v>34</v>
      </c>
    </row>
    <row r="176" customFormat="false" ht="14" hidden="false" customHeight="false" outlineLevel="0" collapsed="false">
      <c r="A176" s="1" t="s">
        <v>992</v>
      </c>
      <c r="B176" s="1" t="str">
        <f aca="false">SUBSTITUTE(A176,"sample ","")</f>
        <v>51</v>
      </c>
      <c r="C176" s="0" t="str">
        <f aca="false">REPLACE(J176,6,1,"Y")</f>
        <v>MS152Y52</v>
      </c>
      <c r="D176" s="1" t="s">
        <v>939</v>
      </c>
      <c r="E176" s="1" t="str">
        <f aca="false">CONCATENATE(D176,", ","clone_",P176, "; ", N176, ", ",C176)</f>
        <v>Dox-inducible SOX17, BLIMP1, clone_9; day2, MS152Y52</v>
      </c>
      <c r="F176" s="1" t="str">
        <f aca="false">CONCATENATE(N176, ", from 585B1 hiPSC BTAG reporter line")</f>
        <v>day2, from 585B1 hiPSC BTAG reporter line</v>
      </c>
      <c r="G176" s="1" t="s">
        <v>36</v>
      </c>
      <c r="H176" s="3" t="s">
        <v>25</v>
      </c>
      <c r="I176" s="1" t="str">
        <f aca="false">CONCATENATE("Transcriptome of amplified cDNA from PGCLC induction of  ", D176, " series, clone ", P176, ", harvested at ", N176, ", ", X176, "-sorted")</f>
        <v>Transcriptome of amplified cDNA from PGCLC induction of  Dox-inducible SOX17, BLIMP1 series, clone 9, harvested at day2, non-sorted</v>
      </c>
      <c r="J176" s="1" t="s">
        <v>993</v>
      </c>
      <c r="K176" s="1" t="s">
        <v>994</v>
      </c>
      <c r="L176" s="1" t="s">
        <v>995</v>
      </c>
      <c r="M176" s="1" t="s">
        <v>996</v>
      </c>
      <c r="N176" s="1" t="s">
        <v>36</v>
      </c>
      <c r="O176" s="1" t="s">
        <v>944</v>
      </c>
      <c r="P176" s="1" t="n">
        <v>9</v>
      </c>
      <c r="Q176" s="1" t="s">
        <v>945</v>
      </c>
      <c r="R176" s="1" t="s">
        <v>945</v>
      </c>
      <c r="T176" s="1" t="s">
        <v>946</v>
      </c>
      <c r="U176" s="1" t="s">
        <v>953</v>
      </c>
      <c r="V176" s="1" t="s">
        <v>42</v>
      </c>
      <c r="W176" s="1" t="str">
        <f aca="false">IF(V176="D", "Dox", IF(V176="BD","BMP+Dox", IF(V176="B","BMP","")))</f>
        <v>Dox</v>
      </c>
      <c r="X176" s="1" t="s">
        <v>34</v>
      </c>
    </row>
    <row r="177" customFormat="false" ht="14" hidden="false" customHeight="false" outlineLevel="0" collapsed="false">
      <c r="A177" s="1" t="s">
        <v>997</v>
      </c>
      <c r="B177" s="1" t="str">
        <f aca="false">SUBSTITUTE(A177,"sample ","")</f>
        <v>52</v>
      </c>
      <c r="C177" s="0" t="str">
        <f aca="false">REPLACE(J177,6,1,"Y")</f>
        <v>MS152Y53</v>
      </c>
      <c r="D177" s="1" t="s">
        <v>939</v>
      </c>
      <c r="E177" s="1" t="str">
        <f aca="false">CONCATENATE(D177,", ","clone_",P177, "; ", N177, ", ",C177)</f>
        <v>Dox-inducible SOX17, BLIMP1, clone_9; day2, MS152Y53</v>
      </c>
      <c r="F177" s="1" t="str">
        <f aca="false">CONCATENATE(N177, ", from 585B1 hiPSC BTAG reporter line")</f>
        <v>day2, from 585B1 hiPSC BTAG reporter line</v>
      </c>
      <c r="G177" s="1" t="s">
        <v>36</v>
      </c>
      <c r="H177" s="3" t="s">
        <v>25</v>
      </c>
      <c r="I177" s="1" t="str">
        <f aca="false">CONCATENATE("Transcriptome of amplified cDNA from PGCLC induction of  ", D177, " series, clone ", P177, ", harvested at ", N177, ", ", X177, "-sorted")</f>
        <v>Transcriptome of amplified cDNA from PGCLC induction of  Dox-inducible SOX17, BLIMP1 series, clone 9, harvested at day2, non-sorted</v>
      </c>
      <c r="J177" s="1" t="s">
        <v>998</v>
      </c>
      <c r="K177" s="1" t="s">
        <v>999</v>
      </c>
      <c r="L177" s="1" t="s">
        <v>1000</v>
      </c>
      <c r="M177" s="1" t="s">
        <v>1001</v>
      </c>
      <c r="N177" s="1" t="s">
        <v>36</v>
      </c>
      <c r="O177" s="1" t="s">
        <v>944</v>
      </c>
      <c r="P177" s="1" t="n">
        <v>9</v>
      </c>
      <c r="Q177" s="1" t="s">
        <v>945</v>
      </c>
      <c r="R177" s="1" t="s">
        <v>945</v>
      </c>
      <c r="T177" s="1" t="s">
        <v>946</v>
      </c>
      <c r="U177" s="1" t="s">
        <v>953</v>
      </c>
      <c r="V177" s="1" t="s">
        <v>42</v>
      </c>
      <c r="W177" s="1" t="str">
        <f aca="false">IF(V177="D", "Dox", IF(V177="BD","BMP+Dox", IF(V177="B","BMP","")))</f>
        <v>Dox</v>
      </c>
      <c r="X177" s="1" t="s">
        <v>34</v>
      </c>
    </row>
    <row r="178" customFormat="false" ht="14" hidden="false" customHeight="false" outlineLevel="0" collapsed="false">
      <c r="A178" s="1" t="s">
        <v>1002</v>
      </c>
      <c r="B178" s="1" t="str">
        <f aca="false">SUBSTITUTE(A178,"sample ","")</f>
        <v>87</v>
      </c>
      <c r="C178" s="0" t="str">
        <f aca="false">REPLACE(J178,6,1,"Y")</f>
        <v>MS168Y4</v>
      </c>
      <c r="D178" s="1" t="s">
        <v>1003</v>
      </c>
      <c r="E178" s="1" t="str">
        <f aca="false">CONCATENATE(D178,", ","clone_",P178, "; ", N178, ", ",C178)</f>
        <v>Dox-inducible SOX17, GATA3, clone_2; day2, MS168Y4</v>
      </c>
      <c r="F178" s="1" t="str">
        <f aca="false">CONCATENATE(N178, ", from 585B1 hiPSC BTAG reporter line")</f>
        <v>day2, from 585B1 hiPSC BTAG reporter line</v>
      </c>
      <c r="G178" s="1" t="s">
        <v>36</v>
      </c>
      <c r="H178" s="3" t="s">
        <v>25</v>
      </c>
      <c r="I178" s="1" t="str">
        <f aca="false">CONCATENATE("Transcriptome of amplified cDNA from PGCLC induction of  ", D178, " series, clone ", P178, ", harvested at ", N178, ", ", X178, "-sorted")</f>
        <v>Transcriptome of amplified cDNA from PGCLC induction of  Dox-inducible SOX17, GATA3 series, clone 2, harvested at day2, BTAG-sorted</v>
      </c>
      <c r="J178" s="1" t="s">
        <v>1004</v>
      </c>
      <c r="K178" s="1" t="s">
        <v>1005</v>
      </c>
      <c r="L178" s="1" t="s">
        <v>1006</v>
      </c>
      <c r="M178" s="1" t="s">
        <v>1007</v>
      </c>
      <c r="N178" s="1" t="s">
        <v>36</v>
      </c>
      <c r="O178" s="1" t="s">
        <v>1008</v>
      </c>
      <c r="P178" s="1" t="n">
        <v>2</v>
      </c>
      <c r="Q178" s="1" t="s">
        <v>1009</v>
      </c>
      <c r="R178" s="1" t="s">
        <v>1009</v>
      </c>
      <c r="S178" s="1" t="n">
        <v>1</v>
      </c>
      <c r="T178" s="1" t="s">
        <v>1010</v>
      </c>
      <c r="U178" s="1" t="s">
        <v>1011</v>
      </c>
      <c r="V178" s="1" t="s">
        <v>42</v>
      </c>
      <c r="W178" s="1" t="str">
        <f aca="false">IF(V178="D", "Dox", IF(V178="BD","BMP+Dox", IF(V178="B","BMP","")))</f>
        <v>Dox</v>
      </c>
      <c r="X178" s="1" t="s">
        <v>124</v>
      </c>
    </row>
    <row r="179" customFormat="false" ht="14" hidden="false" customHeight="false" outlineLevel="0" collapsed="false">
      <c r="A179" s="1" t="s">
        <v>1012</v>
      </c>
      <c r="B179" s="1" t="str">
        <f aca="false">SUBSTITUTE(A179,"sample ","")</f>
        <v>97</v>
      </c>
      <c r="C179" s="0" t="str">
        <f aca="false">REPLACE(J179,6,1,"Y")</f>
        <v>MS168Y14</v>
      </c>
      <c r="D179" s="1" t="s">
        <v>1003</v>
      </c>
      <c r="E179" s="1" t="str">
        <f aca="false">CONCATENATE(D179,", ","clone_",P179, "; ", N179, ", ",C179)</f>
        <v>Dox-inducible SOX17, GATA3, clone_2; iMeLC, MS168Y14</v>
      </c>
      <c r="F179" s="1" t="str">
        <f aca="false">CONCATENATE(N179, ", from 585B1 hiPSC BTAG reporter line")</f>
        <v>iMeLC, from 585B1 hiPSC BTAG reporter line</v>
      </c>
      <c r="G179" s="1" t="s">
        <v>57</v>
      </c>
      <c r="H179" s="3" t="s">
        <v>25</v>
      </c>
      <c r="I179" s="1" t="str">
        <f aca="false">CONCATENATE("Transcriptome of amplified cDNA from PGCLC induction of  ", D179, " series, clone ", P179, ", harvested at ", N179, ", ", X179, "-sorted")</f>
        <v>Transcriptome of amplified cDNA from PGCLC induction of  Dox-inducible SOX17, GATA3 series, clone 2, harvested at iMeLC, non-sorted</v>
      </c>
      <c r="J179" s="1" t="s">
        <v>1013</v>
      </c>
      <c r="K179" s="1" t="s">
        <v>1014</v>
      </c>
      <c r="L179" s="1" t="s">
        <v>1015</v>
      </c>
      <c r="M179" s="1" t="s">
        <v>1016</v>
      </c>
      <c r="N179" s="1" t="s">
        <v>57</v>
      </c>
      <c r="O179" s="1" t="s">
        <v>1008</v>
      </c>
      <c r="P179" s="1" t="n">
        <v>2</v>
      </c>
      <c r="Q179" s="1" t="s">
        <v>1009</v>
      </c>
      <c r="R179" s="1" t="s">
        <v>1009</v>
      </c>
      <c r="S179" s="1" t="n">
        <v>2</v>
      </c>
      <c r="T179" s="1" t="s">
        <v>1010</v>
      </c>
      <c r="U179" s="1" t="s">
        <v>1017</v>
      </c>
      <c r="W179" s="1" t="str">
        <f aca="false">IF(V179="D", "Dox", IF(V179="BD","BMP+Dox", IF(V179="B","BMP","")))</f>
        <v/>
      </c>
      <c r="X179" s="1" t="s">
        <v>34</v>
      </c>
    </row>
    <row r="180" customFormat="false" ht="14" hidden="false" customHeight="false" outlineLevel="0" collapsed="false">
      <c r="A180" s="1" t="s">
        <v>1018</v>
      </c>
      <c r="B180" s="1" t="str">
        <f aca="false">SUBSTITUTE(A180,"sample ","")</f>
        <v>107</v>
      </c>
      <c r="C180" s="0" t="str">
        <f aca="false">REPLACE(J180,6,1,"Y")</f>
        <v>MS168Y24</v>
      </c>
      <c r="D180" s="1" t="s">
        <v>1003</v>
      </c>
      <c r="E180" s="1" t="str">
        <f aca="false">CONCATENATE(D180,", ","clone_",P180, "; ", N180, ", ",C180)</f>
        <v>Dox-inducible SOX17, GATA3, clone_2; day2, MS168Y24</v>
      </c>
      <c r="F180" s="1" t="str">
        <f aca="false">CONCATENATE(N180, ", from 585B1 hiPSC BTAG reporter line")</f>
        <v>day2, from 585B1 hiPSC BTAG reporter line</v>
      </c>
      <c r="G180" s="1" t="s">
        <v>36</v>
      </c>
      <c r="H180" s="3" t="s">
        <v>25</v>
      </c>
      <c r="I180" s="1" t="str">
        <f aca="false">CONCATENATE("Transcriptome of amplified cDNA from PGCLC induction of  ", D180, " series, clone ", P180, ", harvested at ", N180, ", ", X180, "-sorted")</f>
        <v>Transcriptome of amplified cDNA from PGCLC induction of  Dox-inducible SOX17, GATA3 series, clone 2, harvested at day2, BTAG-sorted</v>
      </c>
      <c r="J180" s="1" t="s">
        <v>1019</v>
      </c>
      <c r="K180" s="1" t="s">
        <v>1020</v>
      </c>
      <c r="L180" s="1" t="s">
        <v>1021</v>
      </c>
      <c r="M180" s="1" t="s">
        <v>1022</v>
      </c>
      <c r="N180" s="1" t="s">
        <v>36</v>
      </c>
      <c r="O180" s="1" t="s">
        <v>1008</v>
      </c>
      <c r="P180" s="1" t="n">
        <v>2</v>
      </c>
      <c r="Q180" s="1" t="s">
        <v>1009</v>
      </c>
      <c r="R180" s="1" t="s">
        <v>1009</v>
      </c>
      <c r="S180" s="1" t="n">
        <v>2</v>
      </c>
      <c r="T180" s="1" t="s">
        <v>1010</v>
      </c>
      <c r="U180" s="1" t="s">
        <v>1011</v>
      </c>
      <c r="V180" s="1" t="s">
        <v>42</v>
      </c>
      <c r="W180" s="1" t="str">
        <f aca="false">IF(V180="D", "Dox", IF(V180="BD","BMP+Dox", IF(V180="B","BMP","")))</f>
        <v>Dox</v>
      </c>
      <c r="X180" s="1" t="s">
        <v>124</v>
      </c>
    </row>
    <row r="181" customFormat="false" ht="14" hidden="false" customHeight="false" outlineLevel="0" collapsed="false">
      <c r="A181" s="1" t="s">
        <v>1023</v>
      </c>
      <c r="B181" s="1" t="str">
        <f aca="false">SUBSTITUTE(A181,"sample ","")</f>
        <v>117</v>
      </c>
      <c r="C181" s="0" t="str">
        <f aca="false">REPLACE(J181,6,1,"Y")</f>
        <v>MS168Y34</v>
      </c>
      <c r="D181" s="1" t="s">
        <v>1003</v>
      </c>
      <c r="E181" s="1" t="str">
        <f aca="false">CONCATENATE(D181,", ","clone_",P181, "; ", N181, ", ",C181)</f>
        <v>Dox-inducible SOX17, GATA3, clone_2; day4, MS168Y34</v>
      </c>
      <c r="F181" s="1" t="str">
        <f aca="false">CONCATENATE(N181, ", from 585B1 hiPSC BTAG reporter line")</f>
        <v>day4, from 585B1 hiPSC BTAG reporter line</v>
      </c>
      <c r="G181" s="1" t="s">
        <v>45</v>
      </c>
      <c r="H181" s="3" t="s">
        <v>25</v>
      </c>
      <c r="I181" s="1" t="str">
        <f aca="false">CONCATENATE("Transcriptome of amplified cDNA from PGCLC induction of  ", D181, " series, clone ", P181, ", harvested at ", N181, ", ", X181, "-sorted")</f>
        <v>Transcriptome of amplified cDNA from PGCLC induction of  Dox-inducible SOX17, GATA3 series, clone 2, harvested at day4, BTAG-sorted</v>
      </c>
      <c r="J181" s="1" t="s">
        <v>1024</v>
      </c>
      <c r="K181" s="1" t="s">
        <v>1025</v>
      </c>
      <c r="L181" s="1" t="s">
        <v>1026</v>
      </c>
      <c r="M181" s="1" t="s">
        <v>1027</v>
      </c>
      <c r="N181" s="1" t="s">
        <v>45</v>
      </c>
      <c r="O181" s="1" t="s">
        <v>1008</v>
      </c>
      <c r="P181" s="1" t="n">
        <v>2</v>
      </c>
      <c r="Q181" s="1" t="s">
        <v>1009</v>
      </c>
      <c r="R181" s="1" t="s">
        <v>1009</v>
      </c>
      <c r="S181" s="1" t="n">
        <v>2</v>
      </c>
      <c r="T181" s="1" t="s">
        <v>1010</v>
      </c>
      <c r="U181" s="1" t="s">
        <v>1028</v>
      </c>
      <c r="V181" s="1" t="s">
        <v>42</v>
      </c>
      <c r="W181" s="1" t="str">
        <f aca="false">IF(V181="D", "Dox", IF(V181="BD","BMP+Dox", IF(V181="B","BMP","")))</f>
        <v>Dox</v>
      </c>
      <c r="X181" s="1" t="s">
        <v>124</v>
      </c>
    </row>
    <row r="182" customFormat="false" ht="14" hidden="false" customHeight="false" outlineLevel="0" collapsed="false">
      <c r="A182" s="1" t="s">
        <v>1029</v>
      </c>
      <c r="B182" s="1" t="str">
        <f aca="false">SUBSTITUTE(A182,"sample ","")</f>
        <v>120</v>
      </c>
      <c r="C182" s="0" t="str">
        <f aca="false">REPLACE(J182,6,1,"Y")</f>
        <v>MS168Y37</v>
      </c>
      <c r="D182" s="1" t="s">
        <v>1003</v>
      </c>
      <c r="E182" s="1" t="str">
        <f aca="false">CONCATENATE(D182,", ","clone_",P182, "; ", N182, ", ",C182)</f>
        <v>Dox-inducible SOX17, GATA3, clone_2; iMeLC, MS168Y37</v>
      </c>
      <c r="F182" s="1" t="str">
        <f aca="false">CONCATENATE(N182, ", from 585B1 hiPSC BTAG reporter line")</f>
        <v>iMeLC, from 585B1 hiPSC BTAG reporter line</v>
      </c>
      <c r="G182" s="1" t="s">
        <v>57</v>
      </c>
      <c r="H182" s="3" t="s">
        <v>25</v>
      </c>
      <c r="I182" s="1" t="str">
        <f aca="false">CONCATENATE("Transcriptome of amplified cDNA from PGCLC induction of  ", D182, " series, clone ", P182, ", harvested at ", N182, ", ", X182, "-sorted")</f>
        <v>Transcriptome of amplified cDNA from PGCLC induction of  Dox-inducible SOX17, GATA3 series, clone 2, harvested at iMeLC, non-sorted</v>
      </c>
      <c r="J182" s="1" t="s">
        <v>1030</v>
      </c>
      <c r="K182" s="1" t="s">
        <v>1031</v>
      </c>
      <c r="L182" s="1" t="s">
        <v>1032</v>
      </c>
      <c r="M182" s="1" t="s">
        <v>1033</v>
      </c>
      <c r="N182" s="1" t="s">
        <v>57</v>
      </c>
      <c r="O182" s="1" t="s">
        <v>1008</v>
      </c>
      <c r="P182" s="1" t="n">
        <v>2</v>
      </c>
      <c r="Q182" s="1" t="s">
        <v>1009</v>
      </c>
      <c r="R182" s="1" t="s">
        <v>1009</v>
      </c>
      <c r="S182" s="1" t="n">
        <v>3</v>
      </c>
      <c r="T182" s="1" t="s">
        <v>1010</v>
      </c>
      <c r="U182" s="1" t="s">
        <v>1017</v>
      </c>
      <c r="W182" s="1" t="str">
        <f aca="false">IF(V182="D", "Dox", IF(V182="BD","BMP+Dox", IF(V182="B","BMP","")))</f>
        <v/>
      </c>
      <c r="X182" s="1" t="s">
        <v>34</v>
      </c>
    </row>
    <row r="183" customFormat="false" ht="14" hidden="false" customHeight="false" outlineLevel="0" collapsed="false">
      <c r="A183" s="1" t="s">
        <v>1034</v>
      </c>
      <c r="B183" s="1" t="str">
        <f aca="false">SUBSTITUTE(A183,"sample ","")</f>
        <v>126</v>
      </c>
      <c r="C183" s="0" t="str">
        <f aca="false">REPLACE(J183,6,1,"Y")</f>
        <v>MS168Y43</v>
      </c>
      <c r="D183" s="1" t="s">
        <v>1003</v>
      </c>
      <c r="E183" s="1" t="str">
        <f aca="false">CONCATENATE(D183,", ","clone_",P183, "; ", N183, ", ",C183)</f>
        <v>Dox-inducible SOX17, GATA3, clone_2; day2, MS168Y43</v>
      </c>
      <c r="F183" s="1" t="str">
        <f aca="false">CONCATENATE(N183, ", from 585B1 hiPSC BTAG reporter line")</f>
        <v>day2, from 585B1 hiPSC BTAG reporter line</v>
      </c>
      <c r="G183" s="1" t="s">
        <v>36</v>
      </c>
      <c r="H183" s="3" t="s">
        <v>25</v>
      </c>
      <c r="I183" s="1" t="str">
        <f aca="false">CONCATENATE("Transcriptome of amplified cDNA from PGCLC induction of  ", D183, " series, clone ", P183, ", harvested at ", N183, ", ", X183, "-sorted")</f>
        <v>Transcriptome of amplified cDNA from PGCLC induction of  Dox-inducible SOX17, GATA3 series, clone 2, harvested at day2, BTAG-sorted</v>
      </c>
      <c r="J183" s="1" t="s">
        <v>1035</v>
      </c>
      <c r="K183" s="1" t="s">
        <v>1036</v>
      </c>
      <c r="L183" s="1" t="s">
        <v>1037</v>
      </c>
      <c r="M183" s="1" t="s">
        <v>1038</v>
      </c>
      <c r="N183" s="1" t="s">
        <v>36</v>
      </c>
      <c r="O183" s="1" t="s">
        <v>1008</v>
      </c>
      <c r="P183" s="1" t="n">
        <v>2</v>
      </c>
      <c r="Q183" s="1" t="s">
        <v>1009</v>
      </c>
      <c r="R183" s="1" t="s">
        <v>1009</v>
      </c>
      <c r="S183" s="1" t="n">
        <v>3</v>
      </c>
      <c r="T183" s="1" t="s">
        <v>1010</v>
      </c>
      <c r="U183" s="1" t="s">
        <v>1011</v>
      </c>
      <c r="V183" s="1" t="s">
        <v>42</v>
      </c>
      <c r="W183" s="1" t="str">
        <f aca="false">IF(V183="D", "Dox", IF(V183="BD","BMP+Dox", IF(V183="B","BMP","")))</f>
        <v>Dox</v>
      </c>
      <c r="X183" s="1" t="s">
        <v>124</v>
      </c>
    </row>
    <row r="184" customFormat="false" ht="14" hidden="false" customHeight="false" outlineLevel="0" collapsed="false">
      <c r="A184" s="1" t="s">
        <v>1039</v>
      </c>
      <c r="B184" s="1" t="str">
        <f aca="false">SUBSTITUTE(A184,"sample ","")</f>
        <v>132</v>
      </c>
      <c r="C184" s="0" t="str">
        <f aca="false">REPLACE(J184,6,1,"Y")</f>
        <v>MS168Y49</v>
      </c>
      <c r="D184" s="1" t="s">
        <v>1003</v>
      </c>
      <c r="E184" s="1" t="str">
        <f aca="false">CONCATENATE(D184,", ","clone_",P184, "; ", N184, ", ",C184)</f>
        <v>Dox-inducible SOX17, GATA3, clone_2; day4, MS168Y49</v>
      </c>
      <c r="F184" s="1" t="str">
        <f aca="false">CONCATENATE(N184, ", from 585B1 hiPSC BTAG reporter line")</f>
        <v>day4, from 585B1 hiPSC BTAG reporter line</v>
      </c>
      <c r="G184" s="1" t="s">
        <v>45</v>
      </c>
      <c r="H184" s="3" t="s">
        <v>25</v>
      </c>
      <c r="I184" s="1" t="str">
        <f aca="false">CONCATENATE("Transcriptome of amplified cDNA from PGCLC induction of  ", D184, " series, clone ", P184, ", harvested at ", N184, ", ", X184, "-sorted")</f>
        <v>Transcriptome of amplified cDNA from PGCLC induction of  Dox-inducible SOX17, GATA3 series, clone 2, harvested at day4, BTAG-sorted</v>
      </c>
      <c r="J184" s="1" t="s">
        <v>1040</v>
      </c>
      <c r="K184" s="1" t="s">
        <v>1041</v>
      </c>
      <c r="L184" s="1" t="s">
        <v>1042</v>
      </c>
      <c r="M184" s="1" t="s">
        <v>1043</v>
      </c>
      <c r="N184" s="1" t="s">
        <v>45</v>
      </c>
      <c r="O184" s="1" t="s">
        <v>1008</v>
      </c>
      <c r="P184" s="1" t="n">
        <v>2</v>
      </c>
      <c r="Q184" s="1" t="s">
        <v>1009</v>
      </c>
      <c r="R184" s="1" t="s">
        <v>1009</v>
      </c>
      <c r="S184" s="1" t="n">
        <v>3</v>
      </c>
      <c r="T184" s="1" t="s">
        <v>1010</v>
      </c>
      <c r="U184" s="1" t="s">
        <v>1028</v>
      </c>
      <c r="V184" s="1" t="s">
        <v>42</v>
      </c>
      <c r="W184" s="1" t="str">
        <f aca="false">IF(V184="D", "Dox", IF(V184="BD","BMP+Dox", IF(V184="B","BMP","")))</f>
        <v>Dox</v>
      </c>
      <c r="X184" s="1" t="s">
        <v>124</v>
      </c>
    </row>
  </sheetData>
  <autoFilter ref="A1:I1"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2019-01-10T05:14:57Z</dcterms:created>
  <dc:creator>Microsoft Office User</dc:creator>
  <dc:description/>
  <dc:language>en-IN</dc:language>
  <cp:lastModifiedBy/>
  <dcterms:modified xsi:type="dcterms:W3CDTF">2021-02-10T09:47:39Z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