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C" sheetId="1" state="visible" r:id="rId2"/>
    <sheet name="3D" sheetId="2" state="visible" r:id="rId3"/>
    <sheet name="3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<sst xmlns="http://schemas.openxmlformats.org/spreadsheetml/2006/main" count="263" uniqueCount="93">
  <si>
    <t xml:space="preserve">Quantitation Ub-TOM20</t>
  </si>
  <si>
    <t xml:space="preserve">Exp#1:</t>
  </si>
  <si>
    <t xml:space="preserve">Ub-TOM20</t>
  </si>
  <si>
    <t xml:space="preserve">Image Name</t>
  </si>
  <si>
    <t xml:space="preserve">Channel</t>
  </si>
  <si>
    <t xml:space="preserve">Name</t>
  </si>
  <si>
    <t xml:space="preserve">Signal</t>
  </si>
  <si>
    <t xml:space="preserve">Total</t>
  </si>
  <si>
    <t xml:space="preserve">Area</t>
  </si>
  <si>
    <t xml:space="preserve">Bkgnd.</t>
  </si>
  <si>
    <t xml:space="preserve">Type</t>
  </si>
  <si>
    <t xml:space="preserve">Condition</t>
  </si>
  <si>
    <t xml:space="preserve">Ub-TOM20/TOM20</t>
  </si>
  <si>
    <t xml:space="preserve">x1000</t>
  </si>
  <si>
    <t xml:space="preserve">SHSY5Y AO</t>
  </si>
  <si>
    <t xml:space="preserve">0006356_01</t>
  </si>
  <si>
    <t xml:space="preserve">FT385 AO</t>
  </si>
  <si>
    <t xml:space="preserve">KO11 AO</t>
  </si>
  <si>
    <t xml:space="preserve">TOM20</t>
  </si>
  <si>
    <t xml:space="preserve">Exp#2:</t>
  </si>
  <si>
    <t xml:space="preserve">0006795_01</t>
  </si>
  <si>
    <t xml:space="preserve">KOD AO</t>
  </si>
  <si>
    <t xml:space="preserve">DMSO</t>
  </si>
  <si>
    <t xml:space="preserve">SH</t>
  </si>
  <si>
    <t xml:space="preserve">0000080_01</t>
  </si>
  <si>
    <t xml:space="preserve">FT385</t>
  </si>
  <si>
    <t xml:space="preserve">KO11</t>
  </si>
  <si>
    <t xml:space="preserve">24h AO</t>
  </si>
  <si>
    <t xml:space="preserve">Number of mitolysosomes per cell</t>
  </si>
  <si>
    <t xml:space="preserve">mitoQC-counter output 'nMitolysosomes' , 80 cells per experiment analysed</t>
  </si>
  <si>
    <t xml:space="preserve">96h DMSO</t>
  </si>
  <si>
    <t xml:space="preserve">96h FT385 200nM</t>
  </si>
  <si>
    <t xml:space="preserve">96h FT385 500nM</t>
  </si>
  <si>
    <t xml:space="preserve">Mean number of mitolysosomes per cell</t>
  </si>
  <si>
    <t xml:space="preserve">Cell</t>
  </si>
  <si>
    <t xml:space="preserve">Exp1</t>
  </si>
  <si>
    <t xml:space="preserve">Exp2</t>
  </si>
  <si>
    <t xml:space="preserve">Exp3</t>
  </si>
  <si>
    <t xml:space="preserve">Replicate Experiment</t>
  </si>
  <si>
    <t xml:space="preserve">Mean</t>
  </si>
  <si>
    <t xml:space="preserve">stdev</t>
  </si>
  <si>
    <t xml:space="preserve">Mean number of mitolysosomes per cell statistics</t>
  </si>
  <si>
    <t xml:space="preserve">Ordinary one-way ANOVA</t>
  </si>
  <si>
    <t xml:space="preserve">Table Analyzed</t>
  </si>
  <si>
    <t xml:space="preserve">No. of mitolysosomes - all points on graph</t>
  </si>
  <si>
    <t xml:space="preserve">ANOVA summary</t>
  </si>
  <si>
    <t xml:space="preserve">F</t>
  </si>
  <si>
    <t xml:space="preserve">P value</t>
  </si>
  <si>
    <t xml:space="preserve">&lt; 0.0001</t>
  </si>
  <si>
    <t xml:space="preserve">P value summary</t>
  </si>
  <si>
    <t xml:space="preserve">****</t>
  </si>
  <si>
    <t xml:space="preserve">Are differences among means statistically significant? (P &lt; 0.05)</t>
  </si>
  <si>
    <t xml:space="preserve">Yes</t>
  </si>
  <si>
    <t xml:space="preserve">R square</t>
  </si>
  <si>
    <t xml:space="preserve">Brown-Forsythe test</t>
  </si>
  <si>
    <t xml:space="preserve">F (DFn, DFd)</t>
  </si>
  <si>
    <t xml:space="preserve">7.433 (2, 717)</t>
  </si>
  <si>
    <t xml:space="preserve">***</t>
  </si>
  <si>
    <t xml:space="preserve">Significantly different standard deviations? (P &lt; 0.05)</t>
  </si>
  <si>
    <t xml:space="preserve">Bartlett's test</t>
  </si>
  <si>
    <t xml:space="preserve">Bartlett's statistic (corrected)</t>
  </si>
  <si>
    <t xml:space="preserve">ANOVA table</t>
  </si>
  <si>
    <t xml:space="preserve">SS</t>
  </si>
  <si>
    <t xml:space="preserve">DF</t>
  </si>
  <si>
    <t xml:space="preserve">MS</t>
  </si>
  <si>
    <t xml:space="preserve">Treatment (between columns)</t>
  </si>
  <si>
    <t xml:space="preserve">F (2, 717) = 9.430</t>
  </si>
  <si>
    <t xml:space="preserve">P &lt; 0.0001</t>
  </si>
  <si>
    <t xml:space="preserve">Residual (within columns)</t>
  </si>
  <si>
    <t xml:space="preserve">Data summary</t>
  </si>
  <si>
    <t xml:space="preserve">Number of treatments (columns)</t>
  </si>
  <si>
    <t xml:space="preserve">Number of values (total)</t>
  </si>
  <si>
    <t xml:space="preserve">Multiple Comparisons</t>
  </si>
  <si>
    <t xml:space="preserve">Number of families</t>
  </si>
  <si>
    <t xml:space="preserve">Number of comparisons per family</t>
  </si>
  <si>
    <t xml:space="preserve">Alpha</t>
  </si>
  <si>
    <t xml:space="preserve">Dunnett's multiple comparisons test</t>
  </si>
  <si>
    <t xml:space="preserve">Mean Diff.</t>
  </si>
  <si>
    <t xml:space="preserve">95% CI of diff.</t>
  </si>
  <si>
    <t xml:space="preserve">Significant?</t>
  </si>
  <si>
    <t xml:space="preserve">Summary</t>
  </si>
  <si>
    <t xml:space="preserve">96h DMSO vs. 96h FT385 200nM</t>
  </si>
  <si>
    <t xml:space="preserve">-2.469 to -0.3306</t>
  </si>
  <si>
    <t xml:space="preserve">**</t>
  </si>
  <si>
    <t xml:space="preserve">96h DMSO vs. 96h FT385 500nM</t>
  </si>
  <si>
    <t xml:space="preserve">-3.119 to -0.9806</t>
  </si>
  <si>
    <t xml:space="preserve">Test details</t>
  </si>
  <si>
    <t xml:space="preserve">Mean 1</t>
  </si>
  <si>
    <t xml:space="preserve">Mean 2</t>
  </si>
  <si>
    <t xml:space="preserve">SE of diff.</t>
  </si>
  <si>
    <t xml:space="preserve">n1</t>
  </si>
  <si>
    <t xml:space="preserve">n2</t>
  </si>
  <si>
    <t xml:space="preserve">q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</si>
</sst>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_(* #,##0.0000_);_(* \(#,##0.0000\);_(* \-??_);_(@_)"/>
    <numFmt numFmtId="167" formatCode="0.00"/>
  </numFmts>
  <fonts count="13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2"/>
      <color rgb="FF5B9BD5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D9D9D9"/>
        <bgColor rgb="FFDEEBF7"/>
      </patternFill>
    </fill>
    <fill>
      <patternFill patternType="solid">
        <fgColor rgb="FFFFF2CC"/>
        <bgColor rgb="FFE2F0D9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2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M3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14" activeCellId="0" sqref="B14"/>
    </sheetView>
  </sheetViews>
  <sheetFormatPr defaultColWidth="10.6015625" defaultRowHeight="16" zeroHeight="false" outlineLevelRow="0" outlineLevelCol="0"/>
  <cols>
    <col collapsed="false" customWidth="true" hidden="false" outlineLevel="0" max="1" min="1" style="0" width="14.67"/>
    <col collapsed="false" customWidth="true" hidden="false" outlineLevel="0" max="11" min="11" style="0" width="15.33"/>
    <col collapsed="false" customWidth="true" hidden="false" outlineLevel="0" max="12" min="12" style="0" width="18.33"/>
  </cols>
  <sheetData>
    <row r="3" s="2" customFormat="true" ht="16" hidden="false" customHeight="false" outlineLevel="0" collapsed="false">
      <c r="A3" s="1" t="s">
        <v>0</v>
      </c>
      <c r="B3" s="1"/>
    </row>
    <row r="5" customFormat="false" ht="16" hidden="false" customHeight="false" outlineLevel="0" collapsed="false">
      <c r="B5" s="3" t="s">
        <v>1</v>
      </c>
      <c r="C5" s="3"/>
      <c r="D5" s="3"/>
    </row>
    <row r="7" customFormat="false" ht="16" hidden="false" customHeight="false" outlineLevel="0" collapsed="false">
      <c r="B7" s="0" t="s">
        <v>2</v>
      </c>
    </row>
    <row r="8" customFormat="false" ht="16" hidden="false" customHeight="false" outlineLevel="0" collapsed="false"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K8" s="5" t="s">
        <v>11</v>
      </c>
      <c r="L8" s="6" t="s">
        <v>12</v>
      </c>
      <c r="M8" s="4" t="s">
        <v>13</v>
      </c>
    </row>
    <row r="9" customFormat="false" ht="16" hidden="false" customHeight="false" outlineLevel="0" collapsed="false">
      <c r="A9" s="7" t="s">
        <v>14</v>
      </c>
      <c r="B9" s="4" t="s">
        <v>15</v>
      </c>
      <c r="C9" s="4" t="n">
        <v>800</v>
      </c>
      <c r="D9" s="4" t="n">
        <v>13</v>
      </c>
      <c r="E9" s="4" t="n">
        <v>115</v>
      </c>
      <c r="F9" s="4" t="n">
        <v>2600</v>
      </c>
      <c r="G9" s="4" t="n">
        <v>1072</v>
      </c>
      <c r="H9" s="4" t="n">
        <v>2.32</v>
      </c>
      <c r="I9" s="4" t="s">
        <v>6</v>
      </c>
      <c r="K9" s="5" t="s">
        <v>14</v>
      </c>
      <c r="L9" s="5" t="n">
        <v>0.00201401050788091</v>
      </c>
      <c r="M9" s="8" t="n">
        <f aca="false">L9*1000</f>
        <v>2.01401050788091</v>
      </c>
    </row>
    <row r="10" customFormat="false" ht="16" hidden="false" customHeight="false" outlineLevel="0" collapsed="false">
      <c r="A10" s="7" t="s">
        <v>16</v>
      </c>
      <c r="B10" s="4" t="s">
        <v>15</v>
      </c>
      <c r="C10" s="4" t="n">
        <v>800</v>
      </c>
      <c r="D10" s="4" t="n">
        <v>14</v>
      </c>
      <c r="E10" s="4" t="n">
        <v>327</v>
      </c>
      <c r="F10" s="4" t="n">
        <v>3170</v>
      </c>
      <c r="G10" s="4" t="n">
        <v>1170</v>
      </c>
      <c r="H10" s="4" t="n">
        <v>2.43</v>
      </c>
      <c r="I10" s="4" t="s">
        <v>6</v>
      </c>
      <c r="K10" s="5" t="s">
        <v>16</v>
      </c>
      <c r="L10" s="5" t="n">
        <v>0.00562822719449225</v>
      </c>
      <c r="M10" s="8" t="n">
        <f aca="false">L10*1000</f>
        <v>5.62822719449225</v>
      </c>
    </row>
    <row r="11" customFormat="false" ht="16" hidden="false" customHeight="false" outlineLevel="0" collapsed="false">
      <c r="A11" s="7" t="s">
        <v>17</v>
      </c>
      <c r="B11" s="4" t="s">
        <v>15</v>
      </c>
      <c r="C11" s="4" t="n">
        <v>800</v>
      </c>
      <c r="D11" s="4" t="n">
        <v>15</v>
      </c>
      <c r="E11" s="4" t="n">
        <v>265</v>
      </c>
      <c r="F11" s="4" t="n">
        <v>2690</v>
      </c>
      <c r="G11" s="4" t="n">
        <v>930</v>
      </c>
      <c r="H11" s="4" t="n">
        <v>2.6</v>
      </c>
      <c r="I11" s="4" t="s">
        <v>6</v>
      </c>
      <c r="K11" s="5" t="s">
        <v>17</v>
      </c>
      <c r="L11" s="5" t="n">
        <v>0.00697368421052632</v>
      </c>
      <c r="M11" s="8" t="n">
        <f aca="false">L11*1000</f>
        <v>6.97368421052632</v>
      </c>
    </row>
    <row r="14" customFormat="false" ht="16" hidden="false" customHeight="false" outlineLevel="0" collapsed="false">
      <c r="B14" s="0" t="s">
        <v>18</v>
      </c>
    </row>
    <row r="15" customFormat="false" ht="16" hidden="false" customHeight="false" outlineLevel="0" collapsed="false"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</row>
    <row r="16" customFormat="false" ht="16" hidden="false" customHeight="false" outlineLevel="0" collapsed="false">
      <c r="A16" s="4" t="s">
        <v>14</v>
      </c>
      <c r="B16" s="4" t="s">
        <v>15</v>
      </c>
      <c r="C16" s="4" t="n">
        <v>800</v>
      </c>
      <c r="D16" s="4" t="n">
        <v>4</v>
      </c>
      <c r="E16" s="4" t="n">
        <v>57100</v>
      </c>
      <c r="F16" s="4" t="n">
        <v>66500</v>
      </c>
      <c r="G16" s="4" t="n">
        <v>1564</v>
      </c>
      <c r="H16" s="4" t="n">
        <v>6.01</v>
      </c>
      <c r="I16" s="4" t="s">
        <v>6</v>
      </c>
    </row>
    <row r="17" customFormat="false" ht="16" hidden="false" customHeight="false" outlineLevel="0" collapsed="false">
      <c r="A17" s="4" t="s">
        <v>16</v>
      </c>
      <c r="B17" s="4" t="s">
        <v>15</v>
      </c>
      <c r="C17" s="4" t="n">
        <v>800</v>
      </c>
      <c r="D17" s="4" t="n">
        <v>5</v>
      </c>
      <c r="E17" s="4" t="n">
        <v>58100</v>
      </c>
      <c r="F17" s="4" t="n">
        <v>68100</v>
      </c>
      <c r="G17" s="4" t="n">
        <v>1564</v>
      </c>
      <c r="H17" s="4" t="n">
        <v>6.37</v>
      </c>
      <c r="I17" s="4" t="s">
        <v>6</v>
      </c>
    </row>
    <row r="18" customFormat="false" ht="16" hidden="false" customHeight="false" outlineLevel="0" collapsed="false">
      <c r="A18" s="4" t="s">
        <v>17</v>
      </c>
      <c r="B18" s="4" t="s">
        <v>15</v>
      </c>
      <c r="C18" s="4" t="n">
        <v>800</v>
      </c>
      <c r="D18" s="4" t="n">
        <v>6</v>
      </c>
      <c r="E18" s="4" t="n">
        <v>38000</v>
      </c>
      <c r="F18" s="4" t="n">
        <v>47500</v>
      </c>
      <c r="G18" s="4" t="n">
        <v>1840</v>
      </c>
      <c r="H18" s="4" t="n">
        <v>5.17</v>
      </c>
      <c r="I18" s="4" t="s">
        <v>6</v>
      </c>
    </row>
    <row r="22" customFormat="false" ht="16" hidden="false" customHeight="false" outlineLevel="0" collapsed="false">
      <c r="B22" s="3" t="s">
        <v>19</v>
      </c>
      <c r="C22" s="3"/>
      <c r="D22" s="3"/>
    </row>
    <row r="24" customFormat="false" ht="16" hidden="false" customHeight="false" outlineLevel="0" collapsed="false">
      <c r="B24" s="0" t="s">
        <v>2</v>
      </c>
    </row>
    <row r="25" customFormat="false" ht="16" hidden="false" customHeight="false" outlineLevel="0" collapsed="false"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K25" s="5" t="s">
        <v>11</v>
      </c>
      <c r="L25" s="6" t="s">
        <v>12</v>
      </c>
      <c r="M25" s="4" t="s">
        <v>13</v>
      </c>
    </row>
    <row r="26" customFormat="false" ht="16" hidden="false" customHeight="false" outlineLevel="0" collapsed="false">
      <c r="A26" s="4" t="s">
        <v>14</v>
      </c>
      <c r="B26" s="4" t="s">
        <v>20</v>
      </c>
      <c r="C26" s="4" t="n">
        <v>800</v>
      </c>
      <c r="D26" s="4" t="n">
        <v>9</v>
      </c>
      <c r="E26" s="4" t="n">
        <v>76.5</v>
      </c>
      <c r="F26" s="4" t="n">
        <v>1150</v>
      </c>
      <c r="G26" s="4" t="n">
        <v>1005</v>
      </c>
      <c r="H26" s="4" t="n">
        <v>1.07</v>
      </c>
      <c r="I26" s="4" t="s">
        <v>6</v>
      </c>
      <c r="K26" s="5" t="s">
        <v>14</v>
      </c>
      <c r="L26" s="5" t="n">
        <v>0.00296511627906977</v>
      </c>
      <c r="M26" s="8" t="n">
        <f aca="false">L26*1000</f>
        <v>2.96511627906977</v>
      </c>
    </row>
    <row r="27" customFormat="false" ht="16" hidden="false" customHeight="false" outlineLevel="0" collapsed="false">
      <c r="A27" s="4" t="s">
        <v>16</v>
      </c>
      <c r="B27" s="4" t="s">
        <v>20</v>
      </c>
      <c r="C27" s="4" t="n">
        <v>800</v>
      </c>
      <c r="D27" s="4" t="n">
        <v>10</v>
      </c>
      <c r="E27" s="4" t="n">
        <v>140</v>
      </c>
      <c r="F27" s="4" t="n">
        <v>1250</v>
      </c>
      <c r="G27" s="4" t="n">
        <v>976</v>
      </c>
      <c r="H27" s="4" t="n">
        <v>1.14</v>
      </c>
      <c r="I27" s="4" t="s">
        <v>6</v>
      </c>
      <c r="K27" s="5" t="s">
        <v>16</v>
      </c>
      <c r="L27" s="5" t="n">
        <v>0.00625</v>
      </c>
      <c r="M27" s="8" t="n">
        <f aca="false">L27*1000</f>
        <v>6.25</v>
      </c>
    </row>
    <row r="28" customFormat="false" ht="16" hidden="false" customHeight="false" outlineLevel="0" collapsed="false">
      <c r="A28" s="4" t="s">
        <v>17</v>
      </c>
      <c r="B28" s="4" t="s">
        <v>20</v>
      </c>
      <c r="C28" s="4" t="n">
        <v>800</v>
      </c>
      <c r="D28" s="4" t="n">
        <v>11</v>
      </c>
      <c r="E28" s="4" t="n">
        <v>129</v>
      </c>
      <c r="F28" s="4" t="n">
        <v>1340</v>
      </c>
      <c r="G28" s="4" t="n">
        <v>1105</v>
      </c>
      <c r="H28" s="4" t="n">
        <v>1.1</v>
      </c>
      <c r="I28" s="4" t="s">
        <v>6</v>
      </c>
      <c r="K28" s="5" t="s">
        <v>17</v>
      </c>
      <c r="L28" s="5" t="n">
        <v>0.00651515151515152</v>
      </c>
      <c r="M28" s="8" t="n">
        <f aca="false">L28*1000</f>
        <v>6.51515151515152</v>
      </c>
    </row>
    <row r="29" customFormat="false" ht="16" hidden="false" customHeight="false" outlineLevel="0" collapsed="false">
      <c r="A29" s="4" t="s">
        <v>21</v>
      </c>
      <c r="B29" s="4" t="s">
        <v>20</v>
      </c>
      <c r="C29" s="4" t="n">
        <v>800</v>
      </c>
      <c r="D29" s="4" t="n">
        <v>12</v>
      </c>
      <c r="E29" s="4" t="n">
        <v>161</v>
      </c>
      <c r="F29" s="4" t="n">
        <v>1570</v>
      </c>
      <c r="G29" s="4" t="n">
        <v>1320</v>
      </c>
      <c r="H29" s="4" t="n">
        <v>1.07</v>
      </c>
      <c r="I29" s="4" t="s">
        <v>6</v>
      </c>
      <c r="K29" s="5" t="s">
        <v>21</v>
      </c>
      <c r="L29" s="5" t="n">
        <v>0.00759433962264151</v>
      </c>
      <c r="M29" s="8" t="n">
        <f aca="false">L29*1000</f>
        <v>7.59433962264151</v>
      </c>
    </row>
    <row r="32" customFormat="false" ht="16" hidden="false" customHeight="false" outlineLevel="0" collapsed="false">
      <c r="B32" s="0" t="s">
        <v>18</v>
      </c>
    </row>
    <row r="33" customFormat="false" ht="16" hidden="false" customHeight="false" outlineLevel="0" collapsed="false">
      <c r="B33" s="4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  <c r="I33" s="4" t="s">
        <v>10</v>
      </c>
    </row>
    <row r="34" customFormat="false" ht="16" hidden="false" customHeight="false" outlineLevel="0" collapsed="false">
      <c r="A34" s="4" t="s">
        <v>14</v>
      </c>
      <c r="B34" s="4" t="s">
        <v>20</v>
      </c>
      <c r="C34" s="4" t="n">
        <v>800</v>
      </c>
      <c r="D34" s="4" t="n">
        <v>5</v>
      </c>
      <c r="E34" s="4" t="n">
        <v>25800</v>
      </c>
      <c r="F34" s="4" t="n">
        <v>29000</v>
      </c>
      <c r="G34" s="4" t="n">
        <v>1794</v>
      </c>
      <c r="H34" s="4" t="n">
        <v>1.76</v>
      </c>
      <c r="I34" s="4" t="s">
        <v>6</v>
      </c>
    </row>
    <row r="35" customFormat="false" ht="16" hidden="false" customHeight="false" outlineLevel="0" collapsed="false">
      <c r="A35" s="4" t="s">
        <v>16</v>
      </c>
      <c r="B35" s="4" t="s">
        <v>20</v>
      </c>
      <c r="C35" s="4" t="n">
        <v>800</v>
      </c>
      <c r="D35" s="4" t="n">
        <v>6</v>
      </c>
      <c r="E35" s="4" t="n">
        <v>22400</v>
      </c>
      <c r="F35" s="4" t="n">
        <v>25500</v>
      </c>
      <c r="G35" s="4" t="n">
        <v>1794</v>
      </c>
      <c r="H35" s="4" t="n">
        <v>1.73</v>
      </c>
      <c r="I35" s="4" t="s">
        <v>6</v>
      </c>
    </row>
    <row r="36" customFormat="false" ht="16" hidden="false" customHeight="false" outlineLevel="0" collapsed="false">
      <c r="A36" s="4" t="s">
        <v>17</v>
      </c>
      <c r="B36" s="4" t="s">
        <v>20</v>
      </c>
      <c r="C36" s="4" t="n">
        <v>800</v>
      </c>
      <c r="D36" s="4" t="n">
        <v>7</v>
      </c>
      <c r="E36" s="4" t="n">
        <v>19800</v>
      </c>
      <c r="F36" s="4" t="n">
        <v>22800</v>
      </c>
      <c r="G36" s="4" t="n">
        <v>1794</v>
      </c>
      <c r="H36" s="4" t="n">
        <v>1.67</v>
      </c>
      <c r="I36" s="4" t="s">
        <v>6</v>
      </c>
    </row>
    <row r="37" customFormat="false" ht="16" hidden="false" customHeight="false" outlineLevel="0" collapsed="false">
      <c r="A37" s="4" t="s">
        <v>21</v>
      </c>
      <c r="B37" s="4" t="s">
        <v>20</v>
      </c>
      <c r="C37" s="4" t="n">
        <v>800</v>
      </c>
      <c r="D37" s="4" t="n">
        <v>8</v>
      </c>
      <c r="E37" s="4" t="n">
        <v>21200</v>
      </c>
      <c r="F37" s="4" t="n">
        <v>24000</v>
      </c>
      <c r="G37" s="4" t="n">
        <v>1794</v>
      </c>
      <c r="H37" s="4" t="n">
        <v>1.59</v>
      </c>
      <c r="I37" s="4" t="s">
        <v>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Q22"/>
  <sheetViews>
    <sheetView showFormulas="false" showGridLines="true" showRowColHeaders="true" showZeros="true" rightToLeft="false" tabSelected="false" showOutlineSymbols="true" defaultGridColor="true" view="normal" topLeftCell="A2" colorId="64" zoomScale="93" zoomScaleNormal="93" zoomScalePageLayoutView="100" workbookViewId="0">
      <selection pane="topLeft" activeCell="L18" activeCellId="0" sqref="L18"/>
    </sheetView>
  </sheetViews>
  <sheetFormatPr defaultColWidth="10.6015625" defaultRowHeight="16" zeroHeight="false" outlineLevelRow="0" outlineLevelCol="0"/>
  <cols>
    <col collapsed="false" customWidth="true" hidden="false" outlineLevel="0" max="16" min="16" style="0" width="17"/>
  </cols>
  <sheetData>
    <row r="3" s="2" customFormat="true" ht="16" hidden="false" customHeight="false" outlineLevel="0" collapsed="false">
      <c r="A3" s="1" t="s">
        <v>0</v>
      </c>
      <c r="B3" s="1"/>
    </row>
    <row r="5" customFormat="false" ht="16" hidden="false" customHeight="false" outlineLevel="0" collapsed="false">
      <c r="A5" s="9"/>
      <c r="C5" s="0" t="s">
        <v>2</v>
      </c>
    </row>
    <row r="6" customFormat="false" ht="16" hidden="false" customHeight="false" outlineLevel="0" collapsed="false"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M6" s="4"/>
      <c r="N6" s="10" t="s">
        <v>2</v>
      </c>
      <c r="O6" s="10" t="s">
        <v>18</v>
      </c>
      <c r="P6" s="10" t="s">
        <v>12</v>
      </c>
      <c r="Q6" s="4" t="s">
        <v>13</v>
      </c>
    </row>
    <row r="7" customFormat="false" ht="16" hidden="false" customHeight="false" outlineLevel="0" collapsed="false">
      <c r="A7" s="11" t="s">
        <v>22</v>
      </c>
      <c r="B7" s="10" t="s">
        <v>23</v>
      </c>
      <c r="C7" s="4" t="s">
        <v>24</v>
      </c>
      <c r="D7" s="4" t="n">
        <v>800</v>
      </c>
      <c r="E7" s="4" t="n">
        <v>1</v>
      </c>
      <c r="F7" s="4" t="n">
        <v>62.7</v>
      </c>
      <c r="G7" s="4" t="n">
        <v>1490</v>
      </c>
      <c r="H7" s="4" t="n">
        <v>912</v>
      </c>
      <c r="I7" s="4" t="n">
        <v>1.56</v>
      </c>
      <c r="J7" s="4" t="s">
        <v>6</v>
      </c>
      <c r="L7" s="11" t="s">
        <v>22</v>
      </c>
      <c r="M7" s="10" t="s">
        <v>23</v>
      </c>
      <c r="N7" s="4" t="n">
        <v>62.7</v>
      </c>
      <c r="O7" s="4" t="n">
        <v>113000</v>
      </c>
      <c r="P7" s="5" t="n">
        <f aca="false">N7/O7</f>
        <v>0.000554867256637168</v>
      </c>
      <c r="Q7" s="8" t="n">
        <f aca="false">P7*1000</f>
        <v>0.554867256637168</v>
      </c>
    </row>
    <row r="8" customFormat="false" ht="16" hidden="false" customHeight="false" outlineLevel="0" collapsed="false">
      <c r="A8" s="11"/>
      <c r="B8" s="10" t="s">
        <v>25</v>
      </c>
      <c r="C8" s="4" t="s">
        <v>24</v>
      </c>
      <c r="D8" s="4" t="n">
        <v>800</v>
      </c>
      <c r="E8" s="4" t="n">
        <v>2</v>
      </c>
      <c r="F8" s="4" t="n">
        <v>121</v>
      </c>
      <c r="G8" s="4" t="n">
        <v>1550</v>
      </c>
      <c r="H8" s="4" t="n">
        <v>912</v>
      </c>
      <c r="I8" s="4" t="n">
        <v>1.57</v>
      </c>
      <c r="J8" s="4" t="s">
        <v>6</v>
      </c>
      <c r="L8" s="11"/>
      <c r="M8" s="10" t="s">
        <v>25</v>
      </c>
      <c r="N8" s="4" t="n">
        <v>121</v>
      </c>
      <c r="O8" s="4" t="n">
        <v>105000</v>
      </c>
      <c r="P8" s="5" t="n">
        <f aca="false">N8/O8</f>
        <v>0.00115238095238095</v>
      </c>
      <c r="Q8" s="8" t="n">
        <f aca="false">P8*1000</f>
        <v>1.15238095238095</v>
      </c>
    </row>
    <row r="9" customFormat="false" ht="16" hidden="false" customHeight="false" outlineLevel="0" collapsed="false">
      <c r="A9" s="11"/>
      <c r="B9" s="10" t="s">
        <v>26</v>
      </c>
      <c r="C9" s="4" t="s">
        <v>24</v>
      </c>
      <c r="D9" s="4" t="n">
        <v>800</v>
      </c>
      <c r="E9" s="4" t="n">
        <v>3</v>
      </c>
      <c r="F9" s="4" t="n">
        <v>108</v>
      </c>
      <c r="G9" s="4" t="n">
        <v>1410</v>
      </c>
      <c r="H9" s="4" t="n">
        <v>912</v>
      </c>
      <c r="I9" s="4" t="n">
        <v>1.43</v>
      </c>
      <c r="J9" s="4" t="s">
        <v>6</v>
      </c>
      <c r="L9" s="11"/>
      <c r="M9" s="10" t="s">
        <v>26</v>
      </c>
      <c r="N9" s="4" t="n">
        <v>108</v>
      </c>
      <c r="O9" s="4" t="n">
        <v>83200</v>
      </c>
      <c r="P9" s="5" t="n">
        <f aca="false">N9/O9</f>
        <v>0.00129807692307692</v>
      </c>
      <c r="Q9" s="8" t="n">
        <f aca="false">P9*1000</f>
        <v>1.29807692307692</v>
      </c>
    </row>
    <row r="10" customFormat="false" ht="16" hidden="false" customHeight="false" outlineLevel="0" collapsed="false">
      <c r="A10" s="11" t="s">
        <v>27</v>
      </c>
      <c r="B10" s="10" t="s">
        <v>23</v>
      </c>
      <c r="C10" s="4" t="s">
        <v>24</v>
      </c>
      <c r="D10" s="4" t="n">
        <v>800</v>
      </c>
      <c r="E10" s="4" t="n">
        <v>4</v>
      </c>
      <c r="F10" s="4" t="n">
        <v>218</v>
      </c>
      <c r="G10" s="4" t="n">
        <v>1480</v>
      </c>
      <c r="H10" s="4" t="n">
        <v>912</v>
      </c>
      <c r="I10" s="4" t="n">
        <v>1.38</v>
      </c>
      <c r="J10" s="4" t="s">
        <v>6</v>
      </c>
      <c r="L10" s="11" t="s">
        <v>27</v>
      </c>
      <c r="M10" s="10" t="s">
        <v>23</v>
      </c>
      <c r="N10" s="4" t="n">
        <v>218</v>
      </c>
      <c r="O10" s="4" t="n">
        <v>102000</v>
      </c>
      <c r="P10" s="5" t="n">
        <f aca="false">N10/O10</f>
        <v>0.00213725490196078</v>
      </c>
      <c r="Q10" s="8" t="n">
        <f aca="false">P10*1000</f>
        <v>2.13725490196078</v>
      </c>
    </row>
    <row r="11" customFormat="false" ht="16" hidden="false" customHeight="false" outlineLevel="0" collapsed="false">
      <c r="A11" s="11"/>
      <c r="B11" s="10" t="s">
        <v>25</v>
      </c>
      <c r="C11" s="4" t="s">
        <v>24</v>
      </c>
      <c r="D11" s="4" t="n">
        <v>800</v>
      </c>
      <c r="E11" s="4" t="n">
        <v>5</v>
      </c>
      <c r="F11" s="4" t="n">
        <v>455</v>
      </c>
      <c r="G11" s="4" t="n">
        <v>2020</v>
      </c>
      <c r="H11" s="4" t="n">
        <v>912</v>
      </c>
      <c r="I11" s="4" t="n">
        <v>1.71</v>
      </c>
      <c r="J11" s="4" t="s">
        <v>6</v>
      </c>
      <c r="L11" s="11"/>
      <c r="M11" s="10" t="s">
        <v>25</v>
      </c>
      <c r="N11" s="4" t="n">
        <v>455</v>
      </c>
      <c r="O11" s="4" t="n">
        <v>97200</v>
      </c>
      <c r="P11" s="5" t="n">
        <f aca="false">N11/O11</f>
        <v>0.00468106995884774</v>
      </c>
      <c r="Q11" s="8" t="n">
        <f aca="false">P11*1000</f>
        <v>4.68106995884774</v>
      </c>
    </row>
    <row r="12" customFormat="false" ht="16" hidden="false" customHeight="false" outlineLevel="0" collapsed="false">
      <c r="A12" s="11"/>
      <c r="B12" s="10" t="s">
        <v>26</v>
      </c>
      <c r="C12" s="4" t="s">
        <v>24</v>
      </c>
      <c r="D12" s="4" t="n">
        <v>800</v>
      </c>
      <c r="E12" s="4" t="n">
        <v>6</v>
      </c>
      <c r="F12" s="4" t="n">
        <v>971</v>
      </c>
      <c r="G12" s="4" t="n">
        <v>2610</v>
      </c>
      <c r="H12" s="4" t="n">
        <v>912</v>
      </c>
      <c r="I12" s="4" t="n">
        <v>1.8</v>
      </c>
      <c r="J12" s="4" t="s">
        <v>6</v>
      </c>
      <c r="L12" s="11"/>
      <c r="M12" s="10" t="s">
        <v>26</v>
      </c>
      <c r="N12" s="4" t="n">
        <v>971</v>
      </c>
      <c r="O12" s="4" t="n">
        <v>65900</v>
      </c>
      <c r="P12" s="5" t="n">
        <f aca="false">N12/O12</f>
        <v>0.0147344461305008</v>
      </c>
      <c r="Q12" s="8" t="n">
        <f aca="false">P12*1000</f>
        <v>14.7344461305008</v>
      </c>
    </row>
    <row r="15" customFormat="false" ht="16" hidden="false" customHeight="false" outlineLevel="0" collapsed="false">
      <c r="C15" s="0" t="s">
        <v>18</v>
      </c>
    </row>
    <row r="16" customFormat="false" ht="16" hidden="false" customHeight="false" outlineLevel="0" collapsed="false"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</row>
    <row r="17" customFormat="false" ht="16" hidden="false" customHeight="false" outlineLevel="0" collapsed="false">
      <c r="A17" s="11" t="s">
        <v>22</v>
      </c>
      <c r="B17" s="10" t="s">
        <v>23</v>
      </c>
      <c r="C17" s="4" t="s">
        <v>24</v>
      </c>
      <c r="D17" s="4" t="n">
        <v>800</v>
      </c>
      <c r="E17" s="4" t="n">
        <v>7</v>
      </c>
      <c r="F17" s="4" t="n">
        <v>113000</v>
      </c>
      <c r="G17" s="4" t="n">
        <v>140000</v>
      </c>
      <c r="H17" s="4" t="n">
        <v>1105</v>
      </c>
      <c r="I17" s="4" t="n">
        <v>23.8</v>
      </c>
      <c r="J17" s="4" t="s">
        <v>6</v>
      </c>
    </row>
    <row r="18" customFormat="false" ht="16" hidden="false" customHeight="false" outlineLevel="0" collapsed="false">
      <c r="A18" s="11"/>
      <c r="B18" s="10" t="s">
        <v>25</v>
      </c>
      <c r="C18" s="4" t="s">
        <v>24</v>
      </c>
      <c r="D18" s="4" t="n">
        <v>800</v>
      </c>
      <c r="E18" s="4" t="n">
        <v>8</v>
      </c>
      <c r="F18" s="4" t="n">
        <v>105000</v>
      </c>
      <c r="G18" s="4" t="n">
        <v>134000</v>
      </c>
      <c r="H18" s="4" t="n">
        <v>1105</v>
      </c>
      <c r="I18" s="4" t="n">
        <v>26.5</v>
      </c>
      <c r="J18" s="4" t="s">
        <v>6</v>
      </c>
    </row>
    <row r="19" customFormat="false" ht="16" hidden="false" customHeight="false" outlineLevel="0" collapsed="false">
      <c r="A19" s="11"/>
      <c r="B19" s="10" t="s">
        <v>26</v>
      </c>
      <c r="C19" s="4" t="s">
        <v>24</v>
      </c>
      <c r="D19" s="4" t="n">
        <v>800</v>
      </c>
      <c r="E19" s="4" t="n">
        <v>9</v>
      </c>
      <c r="F19" s="4" t="n">
        <v>83200</v>
      </c>
      <c r="G19" s="4" t="n">
        <v>109000</v>
      </c>
      <c r="H19" s="4" t="n">
        <v>1105</v>
      </c>
      <c r="I19" s="4" t="n">
        <v>23.2</v>
      </c>
      <c r="J19" s="4" t="s">
        <v>6</v>
      </c>
    </row>
    <row r="20" customFormat="false" ht="16" hidden="false" customHeight="false" outlineLevel="0" collapsed="false">
      <c r="A20" s="11" t="s">
        <v>27</v>
      </c>
      <c r="B20" s="10" t="s">
        <v>23</v>
      </c>
      <c r="C20" s="4" t="s">
        <v>24</v>
      </c>
      <c r="D20" s="4" t="n">
        <v>800</v>
      </c>
      <c r="E20" s="4" t="n">
        <v>10</v>
      </c>
      <c r="F20" s="4" t="n">
        <v>102000</v>
      </c>
      <c r="G20" s="4" t="n">
        <v>130000</v>
      </c>
      <c r="H20" s="4" t="n">
        <v>1105</v>
      </c>
      <c r="I20" s="4" t="n">
        <v>25.1</v>
      </c>
      <c r="J20" s="4" t="s">
        <v>6</v>
      </c>
    </row>
    <row r="21" customFormat="false" ht="16" hidden="false" customHeight="false" outlineLevel="0" collapsed="false">
      <c r="A21" s="11"/>
      <c r="B21" s="10" t="s">
        <v>25</v>
      </c>
      <c r="C21" s="4" t="s">
        <v>24</v>
      </c>
      <c r="D21" s="4" t="n">
        <v>800</v>
      </c>
      <c r="E21" s="4" t="n">
        <v>11</v>
      </c>
      <c r="F21" s="4" t="n">
        <v>97200</v>
      </c>
      <c r="G21" s="4" t="n">
        <v>124000</v>
      </c>
      <c r="H21" s="4" t="n">
        <v>1105</v>
      </c>
      <c r="I21" s="4" t="n">
        <v>24.4</v>
      </c>
      <c r="J21" s="4" t="s">
        <v>6</v>
      </c>
    </row>
    <row r="22" customFormat="false" ht="16" hidden="false" customHeight="false" outlineLevel="0" collapsed="false">
      <c r="A22" s="11"/>
      <c r="B22" s="10" t="s">
        <v>26</v>
      </c>
      <c r="C22" s="4" t="s">
        <v>24</v>
      </c>
      <c r="D22" s="4" t="n">
        <v>800</v>
      </c>
      <c r="E22" s="4" t="n">
        <v>12</v>
      </c>
      <c r="F22" s="4" t="n">
        <v>65900</v>
      </c>
      <c r="G22" s="4" t="n">
        <v>85500</v>
      </c>
      <c r="H22" s="4" t="n">
        <v>1105</v>
      </c>
      <c r="I22" s="4" t="n">
        <v>17.7</v>
      </c>
      <c r="J22" s="4" t="s">
        <v>6</v>
      </c>
    </row>
  </sheetData>
  <mergeCells count="6">
    <mergeCell ref="A7:A9"/>
    <mergeCell ref="L7:L9"/>
    <mergeCell ref="A10:A12"/>
    <mergeCell ref="L10:L12"/>
    <mergeCell ref="A17:A19"/>
    <mergeCell ref="A20:A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O141"/>
  <sheetViews>
    <sheetView showFormulas="false" showGridLines="true" showRowColHeaders="true" showZeros="true" rightToLeft="false" tabSelected="false" showOutlineSymbols="true" defaultGridColor="true" view="normal" topLeftCell="A107" colorId="64" zoomScale="100" zoomScaleNormal="100" zoomScalePageLayoutView="100" workbookViewId="0">
      <selection pane="topLeft" activeCell="H136" activeCellId="0" sqref="H136"/>
    </sheetView>
  </sheetViews>
  <sheetFormatPr defaultColWidth="8.8203125" defaultRowHeight="16" zeroHeight="false" outlineLevelRow="0" outlineLevelCol="0"/>
  <cols>
    <col collapsed="false" customWidth="true" hidden="false" outlineLevel="0" max="1" min="1" style="0" width="18.5"/>
    <col collapsed="false" customWidth="true" hidden="false" outlineLevel="0" max="12" min="12" style="0" width="20.5"/>
    <col collapsed="false" customWidth="true" hidden="false" outlineLevel="0" max="13" min="13" style="0" width="15.33"/>
    <col collapsed="false" customWidth="true" hidden="false" outlineLevel="0" max="15" min="14" style="0" width="18.33"/>
  </cols>
  <sheetData>
    <row r="3" s="2" customFormat="true" ht="16" hidden="false" customHeight="false" outlineLevel="0" collapsed="false">
      <c r="A3" s="12" t="s">
        <v>28</v>
      </c>
    </row>
    <row r="4" customFormat="false" ht="16" hidden="false" customHeight="false" outlineLevel="0" collapsed="false">
      <c r="A4" s="13" t="s">
        <v>29</v>
      </c>
    </row>
    <row r="5" customFormat="false" ht="16" hidden="false" customHeight="false" outlineLevel="0" collapsed="false">
      <c r="A5" s="14"/>
    </row>
    <row r="6" customFormat="false" ht="16" hidden="false" customHeight="false" outlineLevel="0" collapsed="false">
      <c r="A6" s="15"/>
      <c r="B6" s="16"/>
      <c r="C6" s="17" t="s">
        <v>30</v>
      </c>
      <c r="D6" s="18"/>
      <c r="E6" s="16"/>
      <c r="F6" s="19" t="s">
        <v>31</v>
      </c>
      <c r="G6" s="18"/>
      <c r="H6" s="16"/>
      <c r="I6" s="19" t="s">
        <v>32</v>
      </c>
      <c r="J6" s="18"/>
      <c r="L6" s="20" t="s">
        <v>33</v>
      </c>
      <c r="M6" s="21"/>
      <c r="N6" s="21"/>
      <c r="O6" s="22"/>
    </row>
    <row r="7" customFormat="false" ht="16" hidden="false" customHeight="false" outlineLevel="0" collapsed="false">
      <c r="A7" s="23" t="s">
        <v>34</v>
      </c>
      <c r="B7" s="24" t="s">
        <v>35</v>
      </c>
      <c r="C7" s="23" t="s">
        <v>36</v>
      </c>
      <c r="D7" s="23" t="s">
        <v>37</v>
      </c>
      <c r="E7" s="24" t="s">
        <v>35</v>
      </c>
      <c r="F7" s="23" t="s">
        <v>36</v>
      </c>
      <c r="G7" s="23" t="s">
        <v>37</v>
      </c>
      <c r="H7" s="24" t="s">
        <v>35</v>
      </c>
      <c r="I7" s="23" t="s">
        <v>36</v>
      </c>
      <c r="J7" s="23" t="s">
        <v>37</v>
      </c>
      <c r="L7" s="25" t="s">
        <v>38</v>
      </c>
      <c r="M7" s="26" t="s">
        <v>30</v>
      </c>
      <c r="N7" s="26" t="s">
        <v>31</v>
      </c>
      <c r="O7" s="26" t="s">
        <v>32</v>
      </c>
    </row>
    <row r="8" customFormat="false" ht="16" hidden="false" customHeight="false" outlineLevel="0" collapsed="false">
      <c r="A8" s="27" t="n">
        <v>1</v>
      </c>
      <c r="B8" s="28" t="n">
        <v>0</v>
      </c>
      <c r="C8" s="28" t="n">
        <v>1</v>
      </c>
      <c r="D8" s="28" t="n">
        <v>1</v>
      </c>
      <c r="E8" s="28" t="n">
        <v>7</v>
      </c>
      <c r="F8" s="28" t="n">
        <v>3</v>
      </c>
      <c r="G8" s="28" t="n">
        <v>4</v>
      </c>
      <c r="H8" s="28" t="n">
        <v>0</v>
      </c>
      <c r="I8" s="28" t="n">
        <v>1</v>
      </c>
      <c r="J8" s="28" t="n">
        <v>1</v>
      </c>
      <c r="L8" s="29" t="s">
        <v>35</v>
      </c>
      <c r="M8" s="30" t="n">
        <f aca="false">AVERAGE(B8:B87)</f>
        <v>1.7125</v>
      </c>
      <c r="N8" s="30" t="n">
        <f aca="false">AVERAGE(E8:E87)</f>
        <v>5.2375</v>
      </c>
      <c r="O8" s="30" t="n">
        <f aca="false">AVERAGE(H8:H87)</f>
        <v>3.8125</v>
      </c>
    </row>
    <row r="9" customFormat="false" ht="16" hidden="false" customHeight="false" outlineLevel="0" collapsed="false">
      <c r="A9" s="27" t="n">
        <v>2</v>
      </c>
      <c r="B9" s="28" t="n">
        <v>1</v>
      </c>
      <c r="C9" s="28" t="n">
        <v>0</v>
      </c>
      <c r="D9" s="28" t="n">
        <v>5</v>
      </c>
      <c r="E9" s="28" t="n">
        <v>1</v>
      </c>
      <c r="F9" s="28" t="n">
        <v>1</v>
      </c>
      <c r="G9" s="28" t="n">
        <v>2</v>
      </c>
      <c r="H9" s="28" t="n">
        <v>4</v>
      </c>
      <c r="I9" s="28" t="n">
        <v>1</v>
      </c>
      <c r="J9" s="28" t="n">
        <v>2</v>
      </c>
      <c r="L9" s="29" t="s">
        <v>36</v>
      </c>
      <c r="M9" s="30" t="n">
        <f aca="false">AVERAGE(C8:C87)</f>
        <v>2.0125</v>
      </c>
      <c r="N9" s="30" t="n">
        <f aca="false">AVERAGE(F8:F87)</f>
        <v>2.175</v>
      </c>
      <c r="O9" s="30" t="n">
        <f aca="false">AVERAGE(I8:I87)</f>
        <v>5.6875</v>
      </c>
    </row>
    <row r="10" customFormat="false" ht="16" hidden="false" customHeight="false" outlineLevel="0" collapsed="false">
      <c r="A10" s="27" t="n">
        <v>3</v>
      </c>
      <c r="B10" s="28" t="n">
        <v>0</v>
      </c>
      <c r="C10" s="28" t="n">
        <v>1</v>
      </c>
      <c r="D10" s="28" t="n">
        <v>1</v>
      </c>
      <c r="E10" s="28" t="n">
        <v>0</v>
      </c>
      <c r="F10" s="28" t="n">
        <v>0</v>
      </c>
      <c r="G10" s="28" t="n">
        <v>4</v>
      </c>
      <c r="H10" s="28" t="n">
        <v>11</v>
      </c>
      <c r="I10" s="28" t="n">
        <v>0</v>
      </c>
      <c r="J10" s="28" t="n">
        <v>8</v>
      </c>
      <c r="L10" s="29" t="s">
        <v>37</v>
      </c>
      <c r="M10" s="30" t="n">
        <f aca="false">AVERAGE(D8:D87)</f>
        <v>1.95</v>
      </c>
      <c r="N10" s="30" t="n">
        <f aca="false">AVERAGE(G8:G87)</f>
        <v>2.4625</v>
      </c>
      <c r="O10" s="30" t="n">
        <f aca="false">AVERAGE(J8:J87)</f>
        <v>2.325</v>
      </c>
    </row>
    <row r="11" customFormat="false" ht="16" hidden="false" customHeight="false" outlineLevel="0" collapsed="false">
      <c r="A11" s="27" t="n">
        <v>4</v>
      </c>
      <c r="B11" s="28" t="n">
        <v>1</v>
      </c>
      <c r="C11" s="28" t="n">
        <v>1</v>
      </c>
      <c r="D11" s="28" t="n">
        <v>37</v>
      </c>
      <c r="E11" s="28" t="n">
        <v>2</v>
      </c>
      <c r="F11" s="28" t="n">
        <v>1</v>
      </c>
      <c r="G11" s="28" t="n">
        <v>2</v>
      </c>
      <c r="H11" s="28" t="n">
        <v>1</v>
      </c>
      <c r="I11" s="28" t="n">
        <v>6</v>
      </c>
      <c r="J11" s="28" t="n">
        <v>9</v>
      </c>
      <c r="L11" s="26" t="s">
        <v>39</v>
      </c>
      <c r="M11" s="31" t="n">
        <f aca="false">AVERAGE(M8:M10)</f>
        <v>1.89166666666667</v>
      </c>
      <c r="N11" s="31" t="n">
        <f aca="false">AVERAGE(N8:N10)</f>
        <v>3.29166666666667</v>
      </c>
      <c r="O11" s="31" t="n">
        <f aca="false">AVERAGE(O8:O10)</f>
        <v>3.94166666666667</v>
      </c>
    </row>
    <row r="12" customFormat="false" ht="16" hidden="false" customHeight="false" outlineLevel="0" collapsed="false">
      <c r="A12" s="27" t="n">
        <v>5</v>
      </c>
      <c r="B12" s="28" t="n">
        <v>0</v>
      </c>
      <c r="C12" s="28" t="n">
        <v>1</v>
      </c>
      <c r="D12" s="28" t="n">
        <v>1</v>
      </c>
      <c r="E12" s="28" t="n">
        <v>0</v>
      </c>
      <c r="F12" s="28" t="n">
        <v>0</v>
      </c>
      <c r="G12" s="28" t="n">
        <v>1</v>
      </c>
      <c r="H12" s="28" t="n">
        <v>8</v>
      </c>
      <c r="I12" s="28" t="n">
        <v>4</v>
      </c>
      <c r="J12" s="28" t="n">
        <v>0</v>
      </c>
      <c r="L12" s="26" t="s">
        <v>40</v>
      </c>
      <c r="M12" s="31" t="n">
        <f aca="false">_xlfn.STDEV.S(M8:M10)</f>
        <v>0.158278499276855</v>
      </c>
      <c r="N12" s="31" t="n">
        <f aca="false">_xlfn.STDEV.S(N8:N10)</f>
        <v>1.69126124041596</v>
      </c>
      <c r="O12" s="31" t="n">
        <f aca="false">_xlfn.STDEV.S(O8:O10)</f>
        <v>1.68496723509193</v>
      </c>
    </row>
    <row r="13" customFormat="false" ht="16" hidden="false" customHeight="false" outlineLevel="0" collapsed="false">
      <c r="A13" s="27" t="n">
        <v>6</v>
      </c>
      <c r="B13" s="28" t="n">
        <v>2</v>
      </c>
      <c r="C13" s="28" t="n">
        <v>1</v>
      </c>
      <c r="D13" s="28" t="n">
        <v>1</v>
      </c>
      <c r="E13" s="28" t="n">
        <v>10</v>
      </c>
      <c r="F13" s="28" t="n">
        <v>0</v>
      </c>
      <c r="G13" s="28" t="n">
        <v>0</v>
      </c>
      <c r="H13" s="28" t="n">
        <v>17</v>
      </c>
      <c r="I13" s="28" t="n">
        <v>0</v>
      </c>
      <c r="J13" s="28" t="n">
        <v>27</v>
      </c>
      <c r="L13" s="32"/>
      <c r="M13" s="32"/>
      <c r="N13" s="32"/>
      <c r="O13" s="32"/>
    </row>
    <row r="14" customFormat="false" ht="16" hidden="false" customHeight="false" outlineLevel="0" collapsed="false">
      <c r="A14" s="27" t="n">
        <v>7</v>
      </c>
      <c r="B14" s="28" t="n">
        <v>0</v>
      </c>
      <c r="C14" s="28" t="n">
        <v>0</v>
      </c>
      <c r="D14" s="28" t="n">
        <v>0</v>
      </c>
      <c r="E14" s="28" t="n">
        <v>3</v>
      </c>
      <c r="F14" s="28" t="n">
        <v>0</v>
      </c>
      <c r="G14" s="28" t="n">
        <v>1</v>
      </c>
      <c r="H14" s="28" t="n">
        <v>18</v>
      </c>
      <c r="I14" s="28" t="n">
        <v>2</v>
      </c>
      <c r="J14" s="28" t="n">
        <v>16</v>
      </c>
      <c r="L14" s="32"/>
      <c r="M14" s="32"/>
      <c r="N14" s="32"/>
      <c r="O14" s="32"/>
    </row>
    <row r="15" customFormat="false" ht="16" hidden="false" customHeight="false" outlineLevel="0" collapsed="false">
      <c r="A15" s="27" t="n">
        <v>8</v>
      </c>
      <c r="B15" s="28" t="n">
        <v>6</v>
      </c>
      <c r="C15" s="28" t="n">
        <v>0</v>
      </c>
      <c r="D15" s="28" t="n">
        <v>1</v>
      </c>
      <c r="E15" s="28" t="n">
        <v>4</v>
      </c>
      <c r="F15" s="28" t="n">
        <v>3</v>
      </c>
      <c r="G15" s="28" t="n">
        <v>2</v>
      </c>
      <c r="H15" s="28" t="n">
        <v>1</v>
      </c>
      <c r="I15" s="28" t="n">
        <v>2</v>
      </c>
      <c r="J15" s="28" t="n">
        <v>2</v>
      </c>
    </row>
    <row r="16" customFormat="false" ht="16" hidden="false" customHeight="false" outlineLevel="0" collapsed="false">
      <c r="A16" s="27" t="n">
        <v>9</v>
      </c>
      <c r="B16" s="28" t="n">
        <v>0</v>
      </c>
      <c r="C16" s="28" t="n">
        <v>0</v>
      </c>
      <c r="D16" s="28" t="n">
        <v>0</v>
      </c>
      <c r="E16" s="28" t="n">
        <v>0</v>
      </c>
      <c r="F16" s="28" t="n">
        <v>0</v>
      </c>
      <c r="G16" s="28" t="n">
        <v>0</v>
      </c>
      <c r="H16" s="28" t="n">
        <v>2</v>
      </c>
      <c r="I16" s="28" t="n">
        <v>6</v>
      </c>
      <c r="J16" s="28" t="n">
        <v>1</v>
      </c>
    </row>
    <row r="17" customFormat="false" ht="16" hidden="false" customHeight="false" outlineLevel="0" collapsed="false">
      <c r="A17" s="27" t="n">
        <v>10</v>
      </c>
      <c r="B17" s="28" t="n">
        <v>0</v>
      </c>
      <c r="C17" s="28" t="n">
        <v>1</v>
      </c>
      <c r="D17" s="28" t="n">
        <v>1</v>
      </c>
      <c r="E17" s="28" t="n">
        <v>0</v>
      </c>
      <c r="F17" s="28" t="n">
        <v>0</v>
      </c>
      <c r="G17" s="28" t="n">
        <v>2</v>
      </c>
      <c r="H17" s="28" t="n">
        <v>2</v>
      </c>
      <c r="I17" s="28" t="n">
        <v>1</v>
      </c>
      <c r="J17" s="28" t="n">
        <v>1</v>
      </c>
    </row>
    <row r="18" customFormat="false" ht="16" hidden="false" customHeight="false" outlineLevel="0" collapsed="false">
      <c r="A18" s="27" t="n">
        <v>11</v>
      </c>
      <c r="B18" s="28" t="n">
        <v>0</v>
      </c>
      <c r="C18" s="28" t="n">
        <v>1</v>
      </c>
      <c r="D18" s="28" t="n">
        <v>0</v>
      </c>
      <c r="E18" s="28" t="n">
        <v>0</v>
      </c>
      <c r="F18" s="28" t="n">
        <v>0</v>
      </c>
      <c r="G18" s="28" t="n">
        <v>0</v>
      </c>
      <c r="H18" s="28" t="n">
        <v>0</v>
      </c>
      <c r="I18" s="28" t="n">
        <v>3</v>
      </c>
      <c r="J18" s="28" t="n">
        <v>1</v>
      </c>
    </row>
    <row r="19" customFormat="false" ht="16" hidden="false" customHeight="false" outlineLevel="0" collapsed="false">
      <c r="A19" s="27" t="n">
        <v>12</v>
      </c>
      <c r="B19" s="28" t="n">
        <v>1</v>
      </c>
      <c r="C19" s="28" t="n">
        <v>2</v>
      </c>
      <c r="D19" s="28" t="n">
        <v>4</v>
      </c>
      <c r="E19" s="28" t="n">
        <v>25</v>
      </c>
      <c r="F19" s="28" t="n">
        <v>2</v>
      </c>
      <c r="G19" s="28" t="n">
        <v>4</v>
      </c>
      <c r="H19" s="28" t="n">
        <v>0</v>
      </c>
      <c r="I19" s="28" t="n">
        <v>11</v>
      </c>
      <c r="J19" s="28" t="n">
        <v>1</v>
      </c>
    </row>
    <row r="20" customFormat="false" ht="16" hidden="false" customHeight="false" outlineLevel="0" collapsed="false">
      <c r="A20" s="27" t="n">
        <v>13</v>
      </c>
      <c r="B20" s="28" t="n">
        <v>0</v>
      </c>
      <c r="C20" s="28" t="n">
        <v>4</v>
      </c>
      <c r="D20" s="28" t="n">
        <v>2</v>
      </c>
      <c r="E20" s="28" t="n">
        <v>38</v>
      </c>
      <c r="F20" s="28" t="n">
        <v>2</v>
      </c>
      <c r="G20" s="28" t="n">
        <v>5</v>
      </c>
      <c r="H20" s="28" t="n">
        <v>1</v>
      </c>
      <c r="I20" s="28" t="n">
        <v>3</v>
      </c>
      <c r="J20" s="28" t="n">
        <v>8</v>
      </c>
    </row>
    <row r="21" customFormat="false" ht="16" hidden="false" customHeight="false" outlineLevel="0" collapsed="false">
      <c r="A21" s="27" t="n">
        <v>14</v>
      </c>
      <c r="B21" s="28" t="n">
        <v>0</v>
      </c>
      <c r="C21" s="28" t="n">
        <v>0</v>
      </c>
      <c r="D21" s="28" t="n">
        <v>3</v>
      </c>
      <c r="E21" s="28" t="n">
        <v>3</v>
      </c>
      <c r="F21" s="28" t="n">
        <v>11</v>
      </c>
      <c r="G21" s="28" t="n">
        <v>4</v>
      </c>
      <c r="H21" s="28" t="n">
        <v>1</v>
      </c>
      <c r="I21" s="28" t="n">
        <v>5</v>
      </c>
      <c r="J21" s="28" t="n">
        <v>5</v>
      </c>
    </row>
    <row r="22" customFormat="false" ht="16" hidden="false" customHeight="false" outlineLevel="0" collapsed="false">
      <c r="A22" s="27" t="n">
        <v>15</v>
      </c>
      <c r="B22" s="28" t="n">
        <v>2</v>
      </c>
      <c r="C22" s="28" t="n">
        <v>2</v>
      </c>
      <c r="D22" s="28" t="n">
        <v>3</v>
      </c>
      <c r="E22" s="28" t="n">
        <v>3</v>
      </c>
      <c r="F22" s="28" t="n">
        <v>0</v>
      </c>
      <c r="G22" s="28" t="n">
        <v>4</v>
      </c>
      <c r="H22" s="28" t="n">
        <v>1</v>
      </c>
      <c r="I22" s="28" t="n">
        <v>3</v>
      </c>
      <c r="J22" s="28" t="n">
        <v>0</v>
      </c>
    </row>
    <row r="23" customFormat="false" ht="16" hidden="false" customHeight="false" outlineLevel="0" collapsed="false">
      <c r="A23" s="27" t="n">
        <v>16</v>
      </c>
      <c r="B23" s="28" t="n">
        <v>3</v>
      </c>
      <c r="C23" s="28" t="n">
        <v>3</v>
      </c>
      <c r="D23" s="28" t="n">
        <v>6</v>
      </c>
      <c r="E23" s="28" t="n">
        <v>23</v>
      </c>
      <c r="F23" s="28" t="n">
        <v>1</v>
      </c>
      <c r="G23" s="28" t="n">
        <v>0</v>
      </c>
      <c r="H23" s="28" t="n">
        <v>1</v>
      </c>
      <c r="I23" s="28" t="n">
        <v>7</v>
      </c>
      <c r="J23" s="28" t="n">
        <v>2</v>
      </c>
    </row>
    <row r="24" customFormat="false" ht="16" hidden="false" customHeight="false" outlineLevel="0" collapsed="false">
      <c r="A24" s="27" t="n">
        <v>17</v>
      </c>
      <c r="B24" s="28" t="n">
        <v>1</v>
      </c>
      <c r="C24" s="28" t="n">
        <v>8</v>
      </c>
      <c r="D24" s="28" t="n">
        <v>3</v>
      </c>
      <c r="E24" s="28" t="n">
        <v>8</v>
      </c>
      <c r="F24" s="28" t="n">
        <v>3</v>
      </c>
      <c r="G24" s="28" t="n">
        <v>0</v>
      </c>
      <c r="H24" s="28" t="n">
        <v>1</v>
      </c>
      <c r="I24" s="28" t="n">
        <v>10</v>
      </c>
      <c r="J24" s="28" t="n">
        <v>0</v>
      </c>
    </row>
    <row r="25" customFormat="false" ht="16" hidden="false" customHeight="false" outlineLevel="0" collapsed="false">
      <c r="A25" s="27" t="n">
        <v>18</v>
      </c>
      <c r="B25" s="28" t="n">
        <v>0</v>
      </c>
      <c r="C25" s="28" t="n">
        <v>4</v>
      </c>
      <c r="D25" s="28" t="n">
        <v>1</v>
      </c>
      <c r="E25" s="28" t="n">
        <v>9</v>
      </c>
      <c r="F25" s="28" t="n">
        <v>1</v>
      </c>
      <c r="G25" s="28" t="n">
        <v>0</v>
      </c>
      <c r="H25" s="28" t="n">
        <v>2</v>
      </c>
      <c r="I25" s="28" t="n">
        <v>3</v>
      </c>
      <c r="J25" s="28" t="n">
        <v>0</v>
      </c>
    </row>
    <row r="26" customFormat="false" ht="16" hidden="false" customHeight="false" outlineLevel="0" collapsed="false">
      <c r="A26" s="27" t="n">
        <v>19</v>
      </c>
      <c r="B26" s="28" t="n">
        <v>0</v>
      </c>
      <c r="C26" s="28" t="n">
        <v>4</v>
      </c>
      <c r="D26" s="28" t="n">
        <v>0</v>
      </c>
      <c r="E26" s="28" t="n">
        <v>3</v>
      </c>
      <c r="F26" s="28" t="n">
        <v>4</v>
      </c>
      <c r="G26" s="28" t="n">
        <v>0</v>
      </c>
      <c r="H26" s="28" t="n">
        <v>0</v>
      </c>
      <c r="I26" s="28" t="n">
        <v>6</v>
      </c>
      <c r="J26" s="28" t="n">
        <v>0</v>
      </c>
    </row>
    <row r="27" customFormat="false" ht="16" hidden="false" customHeight="false" outlineLevel="0" collapsed="false">
      <c r="A27" s="27" t="n">
        <v>20</v>
      </c>
      <c r="B27" s="28" t="n">
        <v>0</v>
      </c>
      <c r="C27" s="28" t="n">
        <v>1</v>
      </c>
      <c r="D27" s="28" t="n">
        <v>2</v>
      </c>
      <c r="E27" s="28" t="n">
        <v>0</v>
      </c>
      <c r="F27" s="28" t="n">
        <v>2</v>
      </c>
      <c r="G27" s="28" t="n">
        <v>1</v>
      </c>
      <c r="H27" s="28" t="n">
        <v>3</v>
      </c>
      <c r="I27" s="28" t="n">
        <v>3</v>
      </c>
      <c r="J27" s="28" t="n">
        <v>2</v>
      </c>
      <c r="L27" s="14"/>
      <c r="M27" s="14"/>
      <c r="N27" s="14"/>
      <c r="O27" s="14"/>
    </row>
    <row r="28" customFormat="false" ht="16" hidden="false" customHeight="false" outlineLevel="0" collapsed="false">
      <c r="A28" s="27" t="n">
        <v>21</v>
      </c>
      <c r="B28" s="28" t="n">
        <v>1</v>
      </c>
      <c r="C28" s="28" t="n">
        <v>1</v>
      </c>
      <c r="D28" s="28" t="n">
        <v>0</v>
      </c>
      <c r="E28" s="28" t="n">
        <v>1</v>
      </c>
      <c r="F28" s="28" t="n">
        <v>1</v>
      </c>
      <c r="G28" s="28" t="n">
        <v>0</v>
      </c>
      <c r="H28" s="28" t="n">
        <v>2</v>
      </c>
      <c r="I28" s="28" t="n">
        <v>5</v>
      </c>
      <c r="J28" s="28" t="n">
        <v>1</v>
      </c>
    </row>
    <row r="29" customFormat="false" ht="16" hidden="false" customHeight="false" outlineLevel="0" collapsed="false">
      <c r="A29" s="27" t="n">
        <v>22</v>
      </c>
      <c r="B29" s="28" t="n">
        <v>2</v>
      </c>
      <c r="C29" s="28" t="n">
        <v>27</v>
      </c>
      <c r="D29" s="28" t="n">
        <v>1</v>
      </c>
      <c r="E29" s="28" t="n">
        <v>8</v>
      </c>
      <c r="F29" s="28" t="n">
        <v>2</v>
      </c>
      <c r="G29" s="28" t="n">
        <v>4</v>
      </c>
      <c r="H29" s="28" t="n">
        <v>0</v>
      </c>
      <c r="I29" s="28" t="n">
        <v>11</v>
      </c>
      <c r="J29" s="28" t="n">
        <v>2</v>
      </c>
    </row>
    <row r="30" customFormat="false" ht="16" hidden="false" customHeight="false" outlineLevel="0" collapsed="false">
      <c r="A30" s="27" t="n">
        <v>23</v>
      </c>
      <c r="B30" s="28" t="n">
        <v>1</v>
      </c>
      <c r="C30" s="28" t="n">
        <v>0</v>
      </c>
      <c r="D30" s="28" t="n">
        <v>6</v>
      </c>
      <c r="E30" s="28" t="n">
        <v>3</v>
      </c>
      <c r="F30" s="28" t="n">
        <v>12</v>
      </c>
      <c r="G30" s="28" t="n">
        <v>4</v>
      </c>
      <c r="H30" s="28" t="n">
        <v>3</v>
      </c>
      <c r="I30" s="28" t="n">
        <v>16</v>
      </c>
      <c r="J30" s="28" t="n">
        <v>1</v>
      </c>
    </row>
    <row r="31" customFormat="false" ht="16" hidden="false" customHeight="false" outlineLevel="0" collapsed="false">
      <c r="A31" s="27" t="n">
        <v>24</v>
      </c>
      <c r="B31" s="28" t="n">
        <v>1</v>
      </c>
      <c r="C31" s="28" t="n">
        <v>0</v>
      </c>
      <c r="D31" s="28" t="n">
        <v>0</v>
      </c>
      <c r="E31" s="28" t="n">
        <v>1</v>
      </c>
      <c r="F31" s="28" t="n">
        <v>1</v>
      </c>
      <c r="G31" s="28" t="n">
        <v>5</v>
      </c>
      <c r="H31" s="28" t="n">
        <v>2</v>
      </c>
      <c r="I31" s="28" t="n">
        <v>1</v>
      </c>
      <c r="J31" s="28" t="n">
        <v>1</v>
      </c>
      <c r="L31" s="33"/>
      <c r="M31" s="33"/>
      <c r="N31" s="33"/>
      <c r="O31" s="33"/>
    </row>
    <row r="32" customFormat="false" ht="16" hidden="false" customHeight="false" outlineLevel="0" collapsed="false">
      <c r="A32" s="27" t="n">
        <v>25</v>
      </c>
      <c r="B32" s="28" t="n">
        <v>3</v>
      </c>
      <c r="C32" s="28" t="n">
        <v>2</v>
      </c>
      <c r="D32" s="28" t="n">
        <v>1</v>
      </c>
      <c r="E32" s="28" t="n">
        <v>0</v>
      </c>
      <c r="F32" s="28" t="n">
        <v>2</v>
      </c>
      <c r="G32" s="28" t="n">
        <v>5</v>
      </c>
      <c r="H32" s="28" t="n">
        <v>3</v>
      </c>
      <c r="I32" s="28" t="n">
        <v>2</v>
      </c>
      <c r="J32" s="28" t="n">
        <v>1</v>
      </c>
      <c r="L32" s="33"/>
      <c r="M32" s="33"/>
      <c r="N32" s="33"/>
      <c r="O32" s="33"/>
    </row>
    <row r="33" customFormat="false" ht="16" hidden="false" customHeight="false" outlineLevel="0" collapsed="false">
      <c r="A33" s="27" t="n">
        <v>26</v>
      </c>
      <c r="B33" s="28" t="n">
        <v>3</v>
      </c>
      <c r="C33" s="28" t="n">
        <v>0</v>
      </c>
      <c r="D33" s="28" t="n">
        <v>1</v>
      </c>
      <c r="E33" s="28" t="n">
        <v>0</v>
      </c>
      <c r="F33" s="28" t="n">
        <v>14</v>
      </c>
      <c r="G33" s="28" t="n">
        <v>8</v>
      </c>
      <c r="H33" s="28" t="n">
        <v>0</v>
      </c>
      <c r="I33" s="28" t="n">
        <v>0</v>
      </c>
      <c r="J33" s="28" t="n">
        <v>3</v>
      </c>
    </row>
    <row r="34" customFormat="false" ht="16" hidden="false" customHeight="false" outlineLevel="0" collapsed="false">
      <c r="A34" s="27" t="n">
        <v>27</v>
      </c>
      <c r="B34" s="28" t="n">
        <v>2</v>
      </c>
      <c r="C34" s="28" t="n">
        <v>4</v>
      </c>
      <c r="D34" s="28" t="n">
        <v>2</v>
      </c>
      <c r="E34" s="28" t="n">
        <v>0</v>
      </c>
      <c r="F34" s="28" t="n">
        <v>0</v>
      </c>
      <c r="G34" s="28" t="n">
        <v>1</v>
      </c>
      <c r="H34" s="28" t="n">
        <v>10</v>
      </c>
      <c r="I34" s="28" t="n">
        <v>0</v>
      </c>
      <c r="J34" s="28" t="n">
        <v>2</v>
      </c>
    </row>
    <row r="35" customFormat="false" ht="16" hidden="false" customHeight="false" outlineLevel="0" collapsed="false">
      <c r="A35" s="27" t="n">
        <v>28</v>
      </c>
      <c r="B35" s="28" t="n">
        <v>0</v>
      </c>
      <c r="C35" s="28" t="n">
        <v>0</v>
      </c>
      <c r="D35" s="28" t="n">
        <v>6</v>
      </c>
      <c r="E35" s="28" t="n">
        <v>0</v>
      </c>
      <c r="F35" s="28" t="n">
        <v>0</v>
      </c>
      <c r="G35" s="28" t="n">
        <v>0</v>
      </c>
      <c r="H35" s="28" t="n">
        <v>6</v>
      </c>
      <c r="I35" s="28" t="n">
        <v>1</v>
      </c>
      <c r="J35" s="28" t="n">
        <v>1</v>
      </c>
    </row>
    <row r="36" customFormat="false" ht="16" hidden="false" customHeight="false" outlineLevel="0" collapsed="false">
      <c r="A36" s="27" t="n">
        <v>29</v>
      </c>
      <c r="B36" s="28" t="n">
        <v>3</v>
      </c>
      <c r="C36" s="28" t="n">
        <v>4</v>
      </c>
      <c r="D36" s="28" t="n">
        <v>2</v>
      </c>
      <c r="E36" s="28" t="n">
        <v>3</v>
      </c>
      <c r="F36" s="28" t="n">
        <v>1</v>
      </c>
      <c r="G36" s="28" t="n">
        <v>1</v>
      </c>
      <c r="H36" s="28" t="n">
        <v>4</v>
      </c>
      <c r="I36" s="28" t="n">
        <v>1</v>
      </c>
      <c r="J36" s="28" t="n">
        <v>0</v>
      </c>
    </row>
    <row r="37" customFormat="false" ht="16" hidden="false" customHeight="false" outlineLevel="0" collapsed="false">
      <c r="A37" s="27" t="n">
        <v>30</v>
      </c>
      <c r="B37" s="28" t="n">
        <v>24</v>
      </c>
      <c r="C37" s="28" t="n">
        <v>0</v>
      </c>
      <c r="D37" s="28" t="n">
        <v>1</v>
      </c>
      <c r="E37" s="28" t="n">
        <v>0</v>
      </c>
      <c r="F37" s="28" t="n">
        <v>0</v>
      </c>
      <c r="G37" s="28" t="n">
        <v>1</v>
      </c>
      <c r="H37" s="28" t="n">
        <v>5</v>
      </c>
      <c r="I37" s="28" t="n">
        <v>1</v>
      </c>
      <c r="J37" s="28" t="n">
        <v>0</v>
      </c>
    </row>
    <row r="38" customFormat="false" ht="16" hidden="false" customHeight="false" outlineLevel="0" collapsed="false">
      <c r="A38" s="27" t="n">
        <v>31</v>
      </c>
      <c r="B38" s="28" t="n">
        <v>1</v>
      </c>
      <c r="C38" s="28" t="n">
        <v>0</v>
      </c>
      <c r="D38" s="28" t="n">
        <v>1</v>
      </c>
      <c r="E38" s="28" t="n">
        <v>0</v>
      </c>
      <c r="F38" s="28" t="n">
        <v>0</v>
      </c>
      <c r="G38" s="28" t="n">
        <v>4</v>
      </c>
      <c r="H38" s="28" t="n">
        <v>2</v>
      </c>
      <c r="I38" s="28" t="n">
        <v>3</v>
      </c>
      <c r="J38" s="28" t="n">
        <v>1</v>
      </c>
    </row>
    <row r="39" customFormat="false" ht="16" hidden="false" customHeight="false" outlineLevel="0" collapsed="false">
      <c r="A39" s="27" t="n">
        <v>32</v>
      </c>
      <c r="B39" s="28" t="n">
        <v>5</v>
      </c>
      <c r="C39" s="28" t="n">
        <v>1</v>
      </c>
      <c r="D39" s="28" t="n">
        <v>0</v>
      </c>
      <c r="E39" s="28" t="n">
        <v>0</v>
      </c>
      <c r="F39" s="28" t="n">
        <v>0</v>
      </c>
      <c r="G39" s="28" t="n">
        <v>2</v>
      </c>
      <c r="H39" s="28" t="n">
        <v>3</v>
      </c>
      <c r="I39" s="28" t="n">
        <v>7</v>
      </c>
      <c r="J39" s="28" t="n">
        <v>0</v>
      </c>
    </row>
    <row r="40" customFormat="false" ht="16" hidden="false" customHeight="false" outlineLevel="0" collapsed="false">
      <c r="A40" s="27" t="n">
        <v>33</v>
      </c>
      <c r="B40" s="28" t="n">
        <v>2</v>
      </c>
      <c r="C40" s="28" t="n">
        <v>1</v>
      </c>
      <c r="D40" s="28" t="n">
        <v>0</v>
      </c>
      <c r="E40" s="28" t="n">
        <v>1</v>
      </c>
      <c r="F40" s="28" t="n">
        <v>2</v>
      </c>
      <c r="G40" s="28" t="n">
        <v>0</v>
      </c>
      <c r="H40" s="28" t="n">
        <v>11</v>
      </c>
      <c r="I40" s="28" t="n">
        <v>4</v>
      </c>
      <c r="J40" s="28" t="n">
        <v>0</v>
      </c>
    </row>
    <row r="41" customFormat="false" ht="16" hidden="false" customHeight="false" outlineLevel="0" collapsed="false">
      <c r="A41" s="27" t="n">
        <v>34</v>
      </c>
      <c r="B41" s="28" t="n">
        <v>1</v>
      </c>
      <c r="C41" s="28" t="n">
        <v>0</v>
      </c>
      <c r="D41" s="28" t="n">
        <v>0</v>
      </c>
      <c r="E41" s="28" t="n">
        <v>8</v>
      </c>
      <c r="F41" s="28" t="n">
        <v>1</v>
      </c>
      <c r="G41" s="28" t="n">
        <v>1</v>
      </c>
      <c r="H41" s="28" t="n">
        <v>0</v>
      </c>
      <c r="I41" s="28" t="n">
        <v>6</v>
      </c>
      <c r="J41" s="28" t="n">
        <v>0</v>
      </c>
    </row>
    <row r="42" customFormat="false" ht="16" hidden="false" customHeight="false" outlineLevel="0" collapsed="false">
      <c r="A42" s="27" t="n">
        <v>35</v>
      </c>
      <c r="B42" s="28" t="n">
        <v>0</v>
      </c>
      <c r="C42" s="28" t="n">
        <v>1</v>
      </c>
      <c r="D42" s="28" t="n">
        <v>1</v>
      </c>
      <c r="E42" s="28" t="n">
        <v>6</v>
      </c>
      <c r="F42" s="28" t="n">
        <v>0</v>
      </c>
      <c r="G42" s="28" t="n">
        <v>6</v>
      </c>
      <c r="H42" s="28" t="n">
        <v>40</v>
      </c>
      <c r="I42" s="28" t="n">
        <v>50</v>
      </c>
      <c r="J42" s="28" t="n">
        <v>0</v>
      </c>
    </row>
    <row r="43" customFormat="false" ht="16" hidden="false" customHeight="false" outlineLevel="0" collapsed="false">
      <c r="A43" s="27" t="n">
        <v>36</v>
      </c>
      <c r="B43" s="28" t="n">
        <v>1</v>
      </c>
      <c r="C43" s="28" t="n">
        <v>1</v>
      </c>
      <c r="D43" s="28" t="n">
        <v>2</v>
      </c>
      <c r="E43" s="28" t="n">
        <v>0</v>
      </c>
      <c r="F43" s="28" t="n">
        <v>0</v>
      </c>
      <c r="G43" s="28" t="n">
        <v>1</v>
      </c>
      <c r="H43" s="28" t="n">
        <v>2</v>
      </c>
      <c r="I43" s="28" t="n">
        <v>8</v>
      </c>
      <c r="J43" s="28" t="n">
        <v>1</v>
      </c>
    </row>
    <row r="44" customFormat="false" ht="16" hidden="false" customHeight="false" outlineLevel="0" collapsed="false">
      <c r="A44" s="27" t="n">
        <v>37</v>
      </c>
      <c r="B44" s="28" t="n">
        <v>0</v>
      </c>
      <c r="C44" s="28" t="n">
        <v>0</v>
      </c>
      <c r="D44" s="28" t="n">
        <v>1</v>
      </c>
      <c r="E44" s="28" t="n">
        <v>2</v>
      </c>
      <c r="F44" s="28" t="n">
        <v>0</v>
      </c>
      <c r="G44" s="28" t="n">
        <v>0</v>
      </c>
      <c r="H44" s="28" t="n">
        <v>2</v>
      </c>
      <c r="I44" s="28" t="n">
        <v>3</v>
      </c>
      <c r="J44" s="28" t="n">
        <v>3</v>
      </c>
    </row>
    <row r="45" customFormat="false" ht="16" hidden="false" customHeight="false" outlineLevel="0" collapsed="false">
      <c r="A45" s="27" t="n">
        <v>38</v>
      </c>
      <c r="B45" s="28" t="n">
        <v>0</v>
      </c>
      <c r="C45" s="28" t="n">
        <v>2</v>
      </c>
      <c r="D45" s="28" t="n">
        <v>0</v>
      </c>
      <c r="E45" s="28" t="n">
        <v>25</v>
      </c>
      <c r="F45" s="28" t="n">
        <v>5</v>
      </c>
      <c r="G45" s="28" t="n">
        <v>1</v>
      </c>
      <c r="H45" s="28" t="n">
        <v>8</v>
      </c>
      <c r="I45" s="28" t="n">
        <v>0</v>
      </c>
      <c r="J45" s="28" t="n">
        <v>5</v>
      </c>
    </row>
    <row r="46" customFormat="false" ht="16" hidden="false" customHeight="false" outlineLevel="0" collapsed="false">
      <c r="A46" s="27" t="n">
        <v>39</v>
      </c>
      <c r="B46" s="28" t="n">
        <v>0</v>
      </c>
      <c r="C46" s="28" t="n">
        <v>11</v>
      </c>
      <c r="D46" s="28" t="n">
        <v>1</v>
      </c>
      <c r="E46" s="28" t="n">
        <v>28</v>
      </c>
      <c r="F46" s="28" t="n">
        <v>1</v>
      </c>
      <c r="G46" s="28" t="n">
        <v>4</v>
      </c>
      <c r="H46" s="28" t="n">
        <v>1</v>
      </c>
      <c r="I46" s="28" t="n">
        <v>2</v>
      </c>
      <c r="J46" s="28" t="n">
        <v>6</v>
      </c>
    </row>
    <row r="47" customFormat="false" ht="16" hidden="false" customHeight="false" outlineLevel="0" collapsed="false">
      <c r="A47" s="27" t="n">
        <v>40</v>
      </c>
      <c r="B47" s="28" t="n">
        <v>0</v>
      </c>
      <c r="C47" s="28" t="n">
        <v>3</v>
      </c>
      <c r="D47" s="28" t="n">
        <v>4</v>
      </c>
      <c r="E47" s="28" t="n">
        <v>32</v>
      </c>
      <c r="F47" s="28" t="n">
        <v>5</v>
      </c>
      <c r="G47" s="28" t="n">
        <v>3</v>
      </c>
      <c r="H47" s="28" t="n">
        <v>0</v>
      </c>
      <c r="I47" s="28" t="n">
        <v>5</v>
      </c>
      <c r="J47" s="28" t="n">
        <v>2</v>
      </c>
    </row>
    <row r="48" customFormat="false" ht="16" hidden="false" customHeight="false" outlineLevel="0" collapsed="false">
      <c r="A48" s="27" t="n">
        <v>41</v>
      </c>
      <c r="B48" s="28" t="n">
        <v>1</v>
      </c>
      <c r="C48" s="28" t="n">
        <v>1</v>
      </c>
      <c r="D48" s="28" t="n">
        <v>1</v>
      </c>
      <c r="E48" s="28" t="n">
        <v>2</v>
      </c>
      <c r="F48" s="28" t="n">
        <v>0</v>
      </c>
      <c r="G48" s="28" t="n">
        <v>7</v>
      </c>
      <c r="H48" s="28" t="n">
        <v>3</v>
      </c>
      <c r="I48" s="28" t="n">
        <v>1</v>
      </c>
      <c r="J48" s="28" t="n">
        <v>3</v>
      </c>
    </row>
    <row r="49" customFormat="false" ht="16" hidden="false" customHeight="false" outlineLevel="0" collapsed="false">
      <c r="A49" s="27" t="n">
        <v>42</v>
      </c>
      <c r="B49" s="28" t="n">
        <v>3</v>
      </c>
      <c r="C49" s="28" t="n">
        <v>1</v>
      </c>
      <c r="D49" s="28" t="n">
        <v>0</v>
      </c>
      <c r="E49" s="28" t="n">
        <v>0</v>
      </c>
      <c r="F49" s="28" t="n">
        <v>0</v>
      </c>
      <c r="G49" s="28" t="n">
        <v>0</v>
      </c>
      <c r="H49" s="28" t="n">
        <v>0</v>
      </c>
      <c r="I49" s="28" t="n">
        <v>3</v>
      </c>
      <c r="J49" s="28" t="n">
        <v>2</v>
      </c>
    </row>
    <row r="50" customFormat="false" ht="16" hidden="false" customHeight="false" outlineLevel="0" collapsed="false">
      <c r="A50" s="27" t="n">
        <v>43</v>
      </c>
      <c r="B50" s="28" t="n">
        <v>1</v>
      </c>
      <c r="C50" s="28" t="n">
        <v>0</v>
      </c>
      <c r="D50" s="28" t="n">
        <v>7</v>
      </c>
      <c r="E50" s="28" t="n">
        <v>4</v>
      </c>
      <c r="F50" s="28" t="n">
        <v>4</v>
      </c>
      <c r="G50" s="28" t="n">
        <v>4</v>
      </c>
      <c r="H50" s="28" t="n">
        <v>0</v>
      </c>
      <c r="I50" s="28" t="n">
        <v>2</v>
      </c>
      <c r="J50" s="28" t="n">
        <v>3</v>
      </c>
    </row>
    <row r="51" customFormat="false" ht="16" hidden="false" customHeight="false" outlineLevel="0" collapsed="false">
      <c r="A51" s="27" t="n">
        <v>44</v>
      </c>
      <c r="B51" s="28" t="n">
        <v>4</v>
      </c>
      <c r="C51" s="28" t="n">
        <v>2</v>
      </c>
      <c r="D51" s="28" t="n">
        <v>0</v>
      </c>
      <c r="E51" s="28" t="n">
        <v>5</v>
      </c>
      <c r="F51" s="28" t="n">
        <v>2</v>
      </c>
      <c r="G51" s="28" t="n">
        <v>0</v>
      </c>
      <c r="H51" s="28" t="n">
        <v>11</v>
      </c>
      <c r="I51" s="28" t="n">
        <v>1</v>
      </c>
      <c r="J51" s="28" t="n">
        <v>0</v>
      </c>
    </row>
    <row r="52" customFormat="false" ht="16" hidden="false" customHeight="false" outlineLevel="0" collapsed="false">
      <c r="A52" s="27" t="n">
        <v>45</v>
      </c>
      <c r="B52" s="28" t="n">
        <v>1</v>
      </c>
      <c r="C52" s="28" t="n">
        <v>2</v>
      </c>
      <c r="D52" s="28" t="n">
        <v>0</v>
      </c>
      <c r="E52" s="28" t="n">
        <v>0</v>
      </c>
      <c r="F52" s="28" t="n">
        <v>4</v>
      </c>
      <c r="G52" s="28" t="n">
        <v>2</v>
      </c>
      <c r="H52" s="28" t="n">
        <v>4</v>
      </c>
      <c r="I52" s="28" t="n">
        <v>4</v>
      </c>
      <c r="J52" s="28" t="n">
        <v>14</v>
      </c>
    </row>
    <row r="53" customFormat="false" ht="16" hidden="false" customHeight="false" outlineLevel="0" collapsed="false">
      <c r="A53" s="27" t="n">
        <v>46</v>
      </c>
      <c r="B53" s="28" t="n">
        <v>0</v>
      </c>
      <c r="C53" s="28" t="n">
        <v>1</v>
      </c>
      <c r="D53" s="28" t="n">
        <v>2</v>
      </c>
      <c r="E53" s="28" t="n">
        <v>1</v>
      </c>
      <c r="F53" s="28" t="n">
        <v>1</v>
      </c>
      <c r="G53" s="28" t="n">
        <v>0</v>
      </c>
      <c r="H53" s="28" t="n">
        <v>3</v>
      </c>
      <c r="I53" s="28" t="n">
        <v>0</v>
      </c>
      <c r="J53" s="28" t="n">
        <v>0</v>
      </c>
    </row>
    <row r="54" customFormat="false" ht="16" hidden="false" customHeight="false" outlineLevel="0" collapsed="false">
      <c r="A54" s="27" t="n">
        <v>47</v>
      </c>
      <c r="B54" s="28" t="n">
        <v>5</v>
      </c>
      <c r="C54" s="28" t="n">
        <v>0</v>
      </c>
      <c r="D54" s="28" t="n">
        <v>4</v>
      </c>
      <c r="E54" s="28" t="n">
        <v>23</v>
      </c>
      <c r="F54" s="28" t="n">
        <v>2</v>
      </c>
      <c r="G54" s="28" t="n">
        <v>1</v>
      </c>
      <c r="H54" s="28" t="n">
        <v>1</v>
      </c>
      <c r="I54" s="28" t="n">
        <v>12</v>
      </c>
      <c r="J54" s="28" t="n">
        <v>0</v>
      </c>
    </row>
    <row r="55" customFormat="false" ht="16" hidden="false" customHeight="false" outlineLevel="0" collapsed="false">
      <c r="A55" s="27" t="n">
        <v>48</v>
      </c>
      <c r="B55" s="28" t="n">
        <v>0</v>
      </c>
      <c r="C55" s="28" t="n">
        <v>1</v>
      </c>
      <c r="D55" s="28" t="n">
        <v>1</v>
      </c>
      <c r="E55" s="28" t="n">
        <v>3</v>
      </c>
      <c r="F55" s="28" t="n">
        <v>2</v>
      </c>
      <c r="G55" s="28" t="n">
        <v>0</v>
      </c>
      <c r="H55" s="28" t="n">
        <v>2</v>
      </c>
      <c r="I55" s="28" t="n">
        <v>10</v>
      </c>
      <c r="J55" s="28" t="n">
        <v>0</v>
      </c>
    </row>
    <row r="56" customFormat="false" ht="16" hidden="false" customHeight="false" outlineLevel="0" collapsed="false">
      <c r="A56" s="27" t="n">
        <v>49</v>
      </c>
      <c r="B56" s="28" t="n">
        <v>2</v>
      </c>
      <c r="C56" s="28" t="n">
        <v>1</v>
      </c>
      <c r="D56" s="28" t="n">
        <v>2</v>
      </c>
      <c r="E56" s="28" t="n">
        <v>0</v>
      </c>
      <c r="F56" s="28" t="n">
        <v>2</v>
      </c>
      <c r="G56" s="28" t="n">
        <v>1</v>
      </c>
      <c r="H56" s="28" t="n">
        <v>0</v>
      </c>
      <c r="I56" s="28" t="n">
        <v>8</v>
      </c>
      <c r="J56" s="28" t="n">
        <v>1</v>
      </c>
    </row>
    <row r="57" customFormat="false" ht="16" hidden="false" customHeight="false" outlineLevel="0" collapsed="false">
      <c r="A57" s="27" t="n">
        <v>50</v>
      </c>
      <c r="B57" s="28" t="n">
        <v>8</v>
      </c>
      <c r="C57" s="28" t="n">
        <v>1</v>
      </c>
      <c r="D57" s="28" t="n">
        <v>1</v>
      </c>
      <c r="E57" s="28" t="n">
        <v>6</v>
      </c>
      <c r="F57" s="28" t="n">
        <v>0</v>
      </c>
      <c r="G57" s="28" t="n">
        <v>1</v>
      </c>
      <c r="H57" s="28" t="n">
        <v>0</v>
      </c>
      <c r="I57" s="28" t="n">
        <v>25</v>
      </c>
      <c r="J57" s="28" t="n">
        <v>8</v>
      </c>
    </row>
    <row r="58" customFormat="false" ht="16" hidden="false" customHeight="false" outlineLevel="0" collapsed="false">
      <c r="A58" s="27" t="n">
        <v>51</v>
      </c>
      <c r="B58" s="28" t="n">
        <v>3</v>
      </c>
      <c r="C58" s="28" t="n">
        <v>2</v>
      </c>
      <c r="D58" s="28" t="n">
        <v>5</v>
      </c>
      <c r="E58" s="28" t="n">
        <v>2</v>
      </c>
      <c r="F58" s="28" t="n">
        <v>3</v>
      </c>
      <c r="G58" s="28" t="n">
        <v>4</v>
      </c>
      <c r="H58" s="28" t="n">
        <v>3</v>
      </c>
      <c r="I58" s="28" t="n">
        <v>0</v>
      </c>
      <c r="J58" s="28" t="n">
        <v>1</v>
      </c>
    </row>
    <row r="59" customFormat="false" ht="16" hidden="false" customHeight="false" outlineLevel="0" collapsed="false">
      <c r="A59" s="27" t="n">
        <v>52</v>
      </c>
      <c r="B59" s="28" t="n">
        <v>4</v>
      </c>
      <c r="C59" s="28" t="n">
        <v>0</v>
      </c>
      <c r="D59" s="28" t="n">
        <v>0</v>
      </c>
      <c r="E59" s="28" t="n">
        <v>1</v>
      </c>
      <c r="F59" s="28" t="n">
        <v>3</v>
      </c>
      <c r="G59" s="28" t="n">
        <v>1</v>
      </c>
      <c r="H59" s="28" t="n">
        <v>0</v>
      </c>
      <c r="I59" s="28" t="n">
        <v>0</v>
      </c>
      <c r="J59" s="28" t="n">
        <v>0</v>
      </c>
    </row>
    <row r="60" customFormat="false" ht="16" hidden="false" customHeight="false" outlineLevel="0" collapsed="false">
      <c r="A60" s="27" t="n">
        <v>53</v>
      </c>
      <c r="B60" s="28" t="n">
        <v>1</v>
      </c>
      <c r="C60" s="28" t="n">
        <v>0</v>
      </c>
      <c r="D60" s="28" t="n">
        <v>0</v>
      </c>
      <c r="E60" s="28" t="n">
        <v>2</v>
      </c>
      <c r="F60" s="28" t="n">
        <v>1</v>
      </c>
      <c r="G60" s="28" t="n">
        <v>7</v>
      </c>
      <c r="H60" s="28" t="n">
        <v>8</v>
      </c>
      <c r="I60" s="28" t="n">
        <v>2</v>
      </c>
      <c r="J60" s="28" t="n">
        <v>3</v>
      </c>
    </row>
    <row r="61" customFormat="false" ht="16" hidden="false" customHeight="false" outlineLevel="0" collapsed="false">
      <c r="A61" s="27" t="n">
        <v>54</v>
      </c>
      <c r="B61" s="28" t="n">
        <v>0</v>
      </c>
      <c r="C61" s="28" t="n">
        <v>0</v>
      </c>
      <c r="D61" s="28" t="n">
        <v>0</v>
      </c>
      <c r="E61" s="28" t="n">
        <v>17</v>
      </c>
      <c r="F61" s="28" t="n">
        <v>1</v>
      </c>
      <c r="G61" s="28" t="n">
        <v>1</v>
      </c>
      <c r="H61" s="28" t="n">
        <v>4</v>
      </c>
      <c r="I61" s="28" t="n">
        <v>3</v>
      </c>
      <c r="J61" s="28" t="n">
        <v>0</v>
      </c>
    </row>
    <row r="62" customFormat="false" ht="16" hidden="false" customHeight="false" outlineLevel="0" collapsed="false">
      <c r="A62" s="27" t="n">
        <v>55</v>
      </c>
      <c r="B62" s="28" t="n">
        <v>0</v>
      </c>
      <c r="C62" s="28" t="n">
        <v>0</v>
      </c>
      <c r="D62" s="28" t="n">
        <v>1</v>
      </c>
      <c r="E62" s="28" t="n">
        <v>20</v>
      </c>
      <c r="F62" s="28" t="n">
        <v>2</v>
      </c>
      <c r="G62" s="28" t="n">
        <v>3</v>
      </c>
      <c r="H62" s="28" t="n">
        <v>4</v>
      </c>
      <c r="I62" s="28" t="n">
        <v>5</v>
      </c>
      <c r="J62" s="28" t="n">
        <v>7</v>
      </c>
    </row>
    <row r="63" customFormat="false" ht="16" hidden="false" customHeight="false" outlineLevel="0" collapsed="false">
      <c r="A63" s="27" t="n">
        <v>56</v>
      </c>
      <c r="B63" s="28" t="n">
        <v>1</v>
      </c>
      <c r="C63" s="28" t="n">
        <v>2</v>
      </c>
      <c r="D63" s="28" t="n">
        <v>1</v>
      </c>
      <c r="E63" s="28" t="n">
        <v>12</v>
      </c>
      <c r="F63" s="28" t="n">
        <v>2</v>
      </c>
      <c r="G63" s="28" t="n">
        <v>1</v>
      </c>
      <c r="H63" s="28" t="n">
        <v>1</v>
      </c>
      <c r="I63" s="28" t="n">
        <v>4</v>
      </c>
      <c r="J63" s="28" t="n">
        <v>1</v>
      </c>
    </row>
    <row r="64" customFormat="false" ht="16" hidden="false" customHeight="false" outlineLevel="0" collapsed="false">
      <c r="A64" s="27" t="n">
        <v>57</v>
      </c>
      <c r="B64" s="28" t="n">
        <v>1</v>
      </c>
      <c r="C64" s="28" t="n">
        <v>17</v>
      </c>
      <c r="D64" s="28" t="n">
        <v>2</v>
      </c>
      <c r="E64" s="28" t="n">
        <v>5</v>
      </c>
      <c r="F64" s="28" t="n">
        <v>0</v>
      </c>
      <c r="G64" s="28" t="n">
        <v>0</v>
      </c>
      <c r="H64" s="28" t="n">
        <v>2</v>
      </c>
      <c r="I64" s="28" t="n">
        <v>2</v>
      </c>
      <c r="J64" s="28" t="n">
        <v>1</v>
      </c>
    </row>
    <row r="65" customFormat="false" ht="16" hidden="false" customHeight="false" outlineLevel="0" collapsed="false">
      <c r="A65" s="27" t="n">
        <v>58</v>
      </c>
      <c r="B65" s="28" t="n">
        <v>0</v>
      </c>
      <c r="C65" s="28" t="n">
        <v>2</v>
      </c>
      <c r="D65" s="28" t="n">
        <v>0</v>
      </c>
      <c r="E65" s="28" t="n">
        <v>0</v>
      </c>
      <c r="F65" s="28" t="n">
        <v>2</v>
      </c>
      <c r="G65" s="28" t="n">
        <v>1</v>
      </c>
      <c r="H65" s="28" t="n">
        <v>2</v>
      </c>
      <c r="I65" s="28" t="n">
        <v>4</v>
      </c>
      <c r="J65" s="28" t="n">
        <v>0</v>
      </c>
    </row>
    <row r="66" customFormat="false" ht="16" hidden="false" customHeight="false" outlineLevel="0" collapsed="false">
      <c r="A66" s="27" t="n">
        <v>59</v>
      </c>
      <c r="B66" s="28" t="n">
        <v>1</v>
      </c>
      <c r="C66" s="28" t="n">
        <v>2</v>
      </c>
      <c r="D66" s="28" t="n">
        <v>0</v>
      </c>
      <c r="E66" s="28" t="n">
        <v>12</v>
      </c>
      <c r="F66" s="28" t="n">
        <v>1</v>
      </c>
      <c r="G66" s="28" t="n">
        <v>9</v>
      </c>
      <c r="H66" s="28" t="n">
        <v>7</v>
      </c>
      <c r="I66" s="28" t="n">
        <v>29</v>
      </c>
      <c r="J66" s="28" t="n">
        <v>0</v>
      </c>
    </row>
    <row r="67" customFormat="false" ht="16" hidden="false" customHeight="false" outlineLevel="0" collapsed="false">
      <c r="A67" s="27" t="n">
        <v>60</v>
      </c>
      <c r="B67" s="28" t="n">
        <v>0</v>
      </c>
      <c r="C67" s="28" t="n">
        <v>5</v>
      </c>
      <c r="D67" s="28" t="n">
        <v>0</v>
      </c>
      <c r="E67" s="28" t="n">
        <v>3</v>
      </c>
      <c r="F67" s="28" t="n">
        <v>1</v>
      </c>
      <c r="G67" s="28" t="n">
        <v>0</v>
      </c>
      <c r="H67" s="28" t="n">
        <v>4</v>
      </c>
      <c r="I67" s="28" t="n">
        <v>26</v>
      </c>
      <c r="J67" s="28" t="n">
        <v>2</v>
      </c>
    </row>
    <row r="68" customFormat="false" ht="16" hidden="false" customHeight="false" outlineLevel="0" collapsed="false">
      <c r="A68" s="27" t="n">
        <v>61</v>
      </c>
      <c r="B68" s="28" t="n">
        <v>6</v>
      </c>
      <c r="C68" s="28" t="n">
        <v>1</v>
      </c>
      <c r="D68" s="28" t="n">
        <v>0</v>
      </c>
      <c r="E68" s="28" t="n">
        <v>1</v>
      </c>
      <c r="F68" s="28" t="n">
        <v>5</v>
      </c>
      <c r="G68" s="28" t="n">
        <v>0</v>
      </c>
      <c r="H68" s="28" t="n">
        <v>1</v>
      </c>
      <c r="I68" s="28" t="n">
        <v>25</v>
      </c>
      <c r="J68" s="28" t="n">
        <v>2</v>
      </c>
    </row>
    <row r="69" customFormat="false" ht="16" hidden="false" customHeight="false" outlineLevel="0" collapsed="false">
      <c r="A69" s="27" t="n">
        <v>62</v>
      </c>
      <c r="B69" s="28" t="n">
        <v>1</v>
      </c>
      <c r="C69" s="28" t="n">
        <v>1</v>
      </c>
      <c r="D69" s="28" t="n">
        <v>1</v>
      </c>
      <c r="E69" s="28" t="n">
        <v>0</v>
      </c>
      <c r="F69" s="28" t="n">
        <v>2</v>
      </c>
      <c r="G69" s="28" t="n">
        <v>1</v>
      </c>
      <c r="H69" s="28" t="n">
        <v>4</v>
      </c>
      <c r="I69" s="28" t="n">
        <v>1</v>
      </c>
      <c r="J69" s="28" t="n">
        <v>4</v>
      </c>
    </row>
    <row r="70" customFormat="false" ht="16" hidden="false" customHeight="false" outlineLevel="0" collapsed="false">
      <c r="A70" s="27" t="n">
        <v>63</v>
      </c>
      <c r="B70" s="28" t="n">
        <v>5</v>
      </c>
      <c r="C70" s="28" t="n">
        <v>5</v>
      </c>
      <c r="D70" s="28" t="n">
        <v>0</v>
      </c>
      <c r="E70" s="28" t="n">
        <v>0</v>
      </c>
      <c r="F70" s="28" t="n">
        <v>0</v>
      </c>
      <c r="G70" s="28" t="n">
        <v>0</v>
      </c>
      <c r="H70" s="28" t="n">
        <v>2</v>
      </c>
      <c r="I70" s="28" t="n">
        <v>1</v>
      </c>
      <c r="J70" s="28" t="n">
        <v>1</v>
      </c>
    </row>
    <row r="71" customFormat="false" ht="16" hidden="false" customHeight="false" outlineLevel="0" collapsed="false">
      <c r="A71" s="27" t="n">
        <v>64</v>
      </c>
      <c r="B71" s="28" t="n">
        <v>0</v>
      </c>
      <c r="C71" s="28" t="n">
        <v>0</v>
      </c>
      <c r="D71" s="28" t="n">
        <v>0</v>
      </c>
      <c r="E71" s="28" t="n">
        <v>13</v>
      </c>
      <c r="F71" s="28" t="n">
        <v>0</v>
      </c>
      <c r="G71" s="28" t="n">
        <v>1</v>
      </c>
      <c r="H71" s="28" t="n">
        <v>0</v>
      </c>
      <c r="I71" s="28" t="n">
        <v>0</v>
      </c>
      <c r="J71" s="28" t="n">
        <v>0</v>
      </c>
    </row>
    <row r="72" customFormat="false" ht="16" hidden="false" customHeight="false" outlineLevel="0" collapsed="false">
      <c r="A72" s="27" t="n">
        <v>65</v>
      </c>
      <c r="B72" s="28" t="n">
        <v>0</v>
      </c>
      <c r="C72" s="28" t="n">
        <v>6</v>
      </c>
      <c r="D72" s="28" t="n">
        <v>2</v>
      </c>
      <c r="E72" s="28" t="n">
        <v>11</v>
      </c>
      <c r="F72" s="28" t="n">
        <v>2</v>
      </c>
      <c r="G72" s="28" t="n">
        <v>6</v>
      </c>
      <c r="H72" s="28" t="n">
        <v>9</v>
      </c>
      <c r="I72" s="28" t="n">
        <v>2</v>
      </c>
      <c r="J72" s="28" t="n">
        <v>0</v>
      </c>
    </row>
    <row r="73" customFormat="false" ht="16" hidden="false" customHeight="false" outlineLevel="0" collapsed="false">
      <c r="A73" s="27" t="n">
        <v>66</v>
      </c>
      <c r="B73" s="28" t="n">
        <v>0</v>
      </c>
      <c r="C73" s="28" t="n">
        <v>1</v>
      </c>
      <c r="D73" s="28" t="n">
        <v>0</v>
      </c>
      <c r="E73" s="28" t="n">
        <v>6</v>
      </c>
      <c r="F73" s="28" t="n">
        <v>0</v>
      </c>
      <c r="G73" s="28" t="n">
        <v>1</v>
      </c>
      <c r="H73" s="28" t="n">
        <v>5</v>
      </c>
      <c r="I73" s="28" t="n">
        <v>1</v>
      </c>
      <c r="J73" s="28" t="n">
        <v>1</v>
      </c>
    </row>
    <row r="74" customFormat="false" ht="16" hidden="false" customHeight="false" outlineLevel="0" collapsed="false">
      <c r="A74" s="27" t="n">
        <v>67</v>
      </c>
      <c r="B74" s="28" t="n">
        <v>0</v>
      </c>
      <c r="C74" s="28" t="n">
        <v>2</v>
      </c>
      <c r="D74" s="28" t="n">
        <v>0</v>
      </c>
      <c r="E74" s="28" t="n">
        <v>0</v>
      </c>
      <c r="F74" s="28" t="n">
        <v>2</v>
      </c>
      <c r="G74" s="28" t="n">
        <v>0</v>
      </c>
      <c r="H74" s="28" t="n">
        <v>3</v>
      </c>
      <c r="I74" s="28" t="n">
        <v>0</v>
      </c>
      <c r="J74" s="28" t="n">
        <v>1</v>
      </c>
    </row>
    <row r="75" customFormat="false" ht="16" hidden="false" customHeight="false" outlineLevel="0" collapsed="false">
      <c r="A75" s="27" t="n">
        <v>68</v>
      </c>
      <c r="B75" s="28" t="n">
        <v>0</v>
      </c>
      <c r="C75" s="28" t="n">
        <v>1</v>
      </c>
      <c r="D75" s="28" t="n">
        <v>2</v>
      </c>
      <c r="E75" s="28" t="n">
        <v>0</v>
      </c>
      <c r="F75" s="28" t="n">
        <v>3</v>
      </c>
      <c r="G75" s="28" t="n">
        <v>0</v>
      </c>
      <c r="H75" s="28" t="n">
        <v>7</v>
      </c>
      <c r="I75" s="28" t="n">
        <v>4</v>
      </c>
      <c r="J75" s="28" t="n">
        <v>0</v>
      </c>
    </row>
    <row r="76" customFormat="false" ht="16" hidden="false" customHeight="false" outlineLevel="0" collapsed="false">
      <c r="A76" s="27" t="n">
        <v>69</v>
      </c>
      <c r="B76" s="28" t="n">
        <v>2</v>
      </c>
      <c r="C76" s="28" t="n">
        <v>0</v>
      </c>
      <c r="D76" s="28" t="n">
        <v>1</v>
      </c>
      <c r="E76" s="28" t="n">
        <v>0</v>
      </c>
      <c r="F76" s="28" t="n">
        <v>0</v>
      </c>
      <c r="G76" s="28" t="n">
        <v>2</v>
      </c>
      <c r="H76" s="28" t="n">
        <v>4</v>
      </c>
      <c r="I76" s="28" t="n">
        <v>0</v>
      </c>
      <c r="J76" s="28" t="n">
        <v>0</v>
      </c>
    </row>
    <row r="77" customFormat="false" ht="16" hidden="false" customHeight="false" outlineLevel="0" collapsed="false">
      <c r="A77" s="27" t="n">
        <v>70</v>
      </c>
      <c r="B77" s="28" t="n">
        <v>0</v>
      </c>
      <c r="C77" s="28" t="n">
        <v>2</v>
      </c>
      <c r="D77" s="28" t="n">
        <v>0</v>
      </c>
      <c r="E77" s="28" t="n">
        <v>1</v>
      </c>
      <c r="F77" s="28" t="n">
        <v>1</v>
      </c>
      <c r="G77" s="28" t="n">
        <v>0</v>
      </c>
      <c r="H77" s="28" t="n">
        <v>5</v>
      </c>
      <c r="I77" s="28" t="n">
        <v>1</v>
      </c>
      <c r="J77" s="28" t="n">
        <v>1</v>
      </c>
    </row>
    <row r="78" customFormat="false" ht="16" hidden="false" customHeight="false" outlineLevel="0" collapsed="false">
      <c r="A78" s="27" t="n">
        <v>71</v>
      </c>
      <c r="B78" s="28" t="n">
        <v>0</v>
      </c>
      <c r="C78" s="28" t="n">
        <v>1</v>
      </c>
      <c r="D78" s="28" t="n">
        <v>3</v>
      </c>
      <c r="E78" s="28" t="n">
        <v>0</v>
      </c>
      <c r="F78" s="28" t="n">
        <v>8</v>
      </c>
      <c r="G78" s="28" t="n">
        <v>20</v>
      </c>
      <c r="H78" s="28" t="n">
        <v>3</v>
      </c>
      <c r="I78" s="28" t="n">
        <v>3</v>
      </c>
      <c r="J78" s="28" t="n">
        <v>1</v>
      </c>
    </row>
    <row r="79" customFormat="false" ht="16" hidden="false" customHeight="false" outlineLevel="0" collapsed="false">
      <c r="A79" s="27" t="n">
        <v>72</v>
      </c>
      <c r="B79" s="28" t="n">
        <v>1</v>
      </c>
      <c r="C79" s="28" t="n">
        <v>0</v>
      </c>
      <c r="D79" s="28" t="n">
        <v>1</v>
      </c>
      <c r="E79" s="28" t="n">
        <v>2</v>
      </c>
      <c r="F79" s="28" t="n">
        <v>8</v>
      </c>
      <c r="G79" s="28" t="n">
        <v>1</v>
      </c>
      <c r="H79" s="28" t="n">
        <v>5</v>
      </c>
      <c r="I79" s="28" t="n">
        <v>2</v>
      </c>
      <c r="J79" s="28" t="n">
        <v>4</v>
      </c>
    </row>
    <row r="80" customFormat="false" ht="16" hidden="false" customHeight="false" outlineLevel="0" collapsed="false">
      <c r="A80" s="27" t="n">
        <v>73</v>
      </c>
      <c r="B80" s="28" t="n">
        <v>4</v>
      </c>
      <c r="C80" s="28" t="n">
        <v>0</v>
      </c>
      <c r="D80" s="28" t="n">
        <v>1</v>
      </c>
      <c r="E80" s="28" t="n">
        <v>0</v>
      </c>
      <c r="F80" s="28" t="n">
        <v>10</v>
      </c>
      <c r="G80" s="28" t="n">
        <v>1</v>
      </c>
      <c r="H80" s="28" t="n">
        <v>5</v>
      </c>
      <c r="I80" s="28" t="n">
        <v>8</v>
      </c>
      <c r="J80" s="28" t="n">
        <v>0</v>
      </c>
    </row>
    <row r="81" customFormat="false" ht="16" hidden="false" customHeight="false" outlineLevel="0" collapsed="false">
      <c r="A81" s="27" t="n">
        <v>74</v>
      </c>
      <c r="B81" s="28" t="n">
        <v>10</v>
      </c>
      <c r="C81" s="28" t="n">
        <v>2</v>
      </c>
      <c r="D81" s="28" t="n">
        <v>1</v>
      </c>
      <c r="E81" s="28" t="n">
        <v>2</v>
      </c>
      <c r="F81" s="28" t="n">
        <v>2</v>
      </c>
      <c r="G81" s="28" t="n">
        <v>16</v>
      </c>
      <c r="H81" s="28" t="n">
        <v>1</v>
      </c>
      <c r="I81" s="28" t="n">
        <v>9</v>
      </c>
      <c r="J81" s="28" t="n">
        <v>0</v>
      </c>
    </row>
    <row r="82" customFormat="false" ht="16" hidden="false" customHeight="false" outlineLevel="0" collapsed="false">
      <c r="A82" s="27" t="n">
        <v>75</v>
      </c>
      <c r="B82" s="28" t="n">
        <v>3</v>
      </c>
      <c r="C82" s="28" t="n">
        <v>0</v>
      </c>
      <c r="D82" s="28" t="n">
        <v>4</v>
      </c>
      <c r="E82" s="28" t="n">
        <v>0</v>
      </c>
      <c r="F82" s="28" t="n">
        <v>0</v>
      </c>
      <c r="G82" s="28" t="n">
        <v>1</v>
      </c>
      <c r="H82" s="28" t="n">
        <v>3</v>
      </c>
      <c r="I82" s="28" t="n">
        <v>20</v>
      </c>
      <c r="J82" s="28" t="n">
        <v>0</v>
      </c>
    </row>
    <row r="83" customFormat="false" ht="16" hidden="false" customHeight="false" outlineLevel="0" collapsed="false">
      <c r="A83" s="27" t="n">
        <v>76</v>
      </c>
      <c r="B83" s="28" t="n">
        <v>1</v>
      </c>
      <c r="C83" s="28" t="n">
        <v>2</v>
      </c>
      <c r="D83" s="28" t="n">
        <v>3</v>
      </c>
      <c r="E83" s="28" t="n">
        <v>0</v>
      </c>
      <c r="F83" s="28" t="n">
        <v>2</v>
      </c>
      <c r="G83" s="28" t="n">
        <v>2</v>
      </c>
      <c r="H83" s="28" t="n">
        <v>6</v>
      </c>
      <c r="I83" s="28" t="n">
        <v>8</v>
      </c>
      <c r="J83" s="28" t="n">
        <v>0</v>
      </c>
    </row>
    <row r="84" customFormat="false" ht="16" hidden="false" customHeight="false" outlineLevel="0" collapsed="false">
      <c r="A84" s="27" t="n">
        <v>77</v>
      </c>
      <c r="B84" s="28" t="n">
        <v>0</v>
      </c>
      <c r="C84" s="28" t="n">
        <v>0</v>
      </c>
      <c r="D84" s="28" t="n">
        <v>1</v>
      </c>
      <c r="E84" s="28" t="n">
        <v>7</v>
      </c>
      <c r="F84" s="28" t="n">
        <v>8</v>
      </c>
      <c r="G84" s="28" t="n">
        <v>8</v>
      </c>
      <c r="H84" s="28" t="n">
        <v>0</v>
      </c>
      <c r="I84" s="28" t="n">
        <v>4</v>
      </c>
      <c r="J84" s="28" t="n">
        <v>1</v>
      </c>
    </row>
    <row r="85" customFormat="false" ht="16" hidden="false" customHeight="false" outlineLevel="0" collapsed="false">
      <c r="A85" s="27" t="n">
        <v>78</v>
      </c>
      <c r="B85" s="28" t="n">
        <v>1</v>
      </c>
      <c r="C85" s="28" t="n">
        <v>0</v>
      </c>
      <c r="D85" s="28" t="n">
        <v>3</v>
      </c>
      <c r="E85" s="28" t="n">
        <v>1</v>
      </c>
      <c r="F85" s="28" t="n">
        <v>2</v>
      </c>
      <c r="G85" s="28" t="n">
        <v>2</v>
      </c>
      <c r="H85" s="28" t="n">
        <v>1</v>
      </c>
      <c r="I85" s="28" t="n">
        <v>9</v>
      </c>
      <c r="J85" s="28" t="n">
        <v>2</v>
      </c>
    </row>
    <row r="86" customFormat="false" ht="16" hidden="false" customHeight="false" outlineLevel="0" collapsed="false">
      <c r="A86" s="27" t="n">
        <v>79</v>
      </c>
      <c r="B86" s="28" t="n">
        <v>0</v>
      </c>
      <c r="C86" s="28" t="n">
        <v>0</v>
      </c>
      <c r="D86" s="28" t="n">
        <v>0</v>
      </c>
      <c r="E86" s="28" t="n">
        <v>0</v>
      </c>
      <c r="F86" s="28" t="n">
        <v>4</v>
      </c>
      <c r="G86" s="28" t="n">
        <v>4</v>
      </c>
      <c r="H86" s="28" t="n">
        <v>0</v>
      </c>
      <c r="I86" s="28" t="n">
        <v>7</v>
      </c>
      <c r="J86" s="28" t="n">
        <v>4</v>
      </c>
    </row>
    <row r="87" customFormat="false" ht="16" hidden="false" customHeight="false" outlineLevel="0" collapsed="false">
      <c r="A87" s="27" t="n">
        <v>80</v>
      </c>
      <c r="B87" s="28" t="n">
        <v>0</v>
      </c>
      <c r="C87" s="28" t="n">
        <v>4</v>
      </c>
      <c r="D87" s="28" t="n">
        <v>4</v>
      </c>
      <c r="E87" s="28" t="n">
        <v>0</v>
      </c>
      <c r="F87" s="28" t="n">
        <v>1</v>
      </c>
      <c r="G87" s="28" t="n">
        <v>1</v>
      </c>
      <c r="H87" s="28" t="n">
        <v>4</v>
      </c>
      <c r="I87" s="28" t="n">
        <v>6</v>
      </c>
      <c r="J87" s="28" t="n">
        <v>2</v>
      </c>
    </row>
    <row r="88" customFormat="false" ht="16" hidden="false" customHeight="false" outlineLevel="0" collapsed="false">
      <c r="A88" s="34" t="s">
        <v>39</v>
      </c>
      <c r="B88" s="26" t="n">
        <f aca="false">AVERAGE(B7:B87)</f>
        <v>1.7125</v>
      </c>
      <c r="C88" s="26" t="n">
        <f aca="false">AVERAGE(C7:C87)</f>
        <v>2.0125</v>
      </c>
      <c r="D88" s="26" t="n">
        <f aca="false">AVERAGE(D7:D87)</f>
        <v>1.95</v>
      </c>
      <c r="E88" s="26" t="n">
        <f aca="false">AVERAGE(E7:E87)</f>
        <v>5.2375</v>
      </c>
      <c r="F88" s="26" t="n">
        <f aca="false">AVERAGE(F7:F87)</f>
        <v>2.175</v>
      </c>
      <c r="G88" s="26" t="n">
        <f aca="false">AVERAGE(G7:G87)</f>
        <v>2.4625</v>
      </c>
      <c r="H88" s="26" t="n">
        <f aca="false">AVERAGE(H7:H87)</f>
        <v>3.8125</v>
      </c>
      <c r="I88" s="26" t="n">
        <f aca="false">AVERAGE(I7:I87)</f>
        <v>5.6875</v>
      </c>
      <c r="J88" s="26" t="n">
        <f aca="false">AVERAGE(J7:J87)</f>
        <v>2.325</v>
      </c>
    </row>
    <row r="89" customFormat="false" ht="16" hidden="false" customHeight="false" outlineLevel="0" collapsed="false">
      <c r="A89" s="34" t="s">
        <v>40</v>
      </c>
      <c r="B89" s="26" t="n">
        <f aca="false">_xlfn.STDEV.S(B7:B87)</f>
        <v>3.2067719089373</v>
      </c>
      <c r="C89" s="26" t="n">
        <f aca="false">_xlfn.STDEV.S(C7:C87)</f>
        <v>3.83023861503448</v>
      </c>
      <c r="D89" s="26" t="n">
        <f aca="false">_xlfn.STDEV.S(D7:D87)</f>
        <v>4.31629236113999</v>
      </c>
      <c r="E89" s="26" t="n">
        <f aca="false">_xlfn.STDEV.S(E7:E87)</f>
        <v>8.26957784421423</v>
      </c>
      <c r="F89" s="26" t="n">
        <f aca="false">_xlfn.STDEV.S(F7:F87)</f>
        <v>2.88941761903938</v>
      </c>
      <c r="G89" s="26" t="n">
        <f aca="false">_xlfn.STDEV.S(G7:G87)</f>
        <v>3.36378234218114</v>
      </c>
      <c r="H89" s="26" t="n">
        <f aca="false">_xlfn.STDEV.S(H7:H87)</f>
        <v>5.48437077382722</v>
      </c>
      <c r="I89" s="26" t="n">
        <f aca="false">_xlfn.STDEV.S(I7:I87)</f>
        <v>7.96923475194736</v>
      </c>
      <c r="J89" s="26" t="n">
        <f aca="false">_xlfn.STDEV.S(J7:J87)</f>
        <v>4.08695052049349</v>
      </c>
    </row>
    <row r="93" s="36" customFormat="true" ht="16" hidden="false" customHeight="false" outlineLevel="0" collapsed="false">
      <c r="A93" s="12" t="s">
        <v>41</v>
      </c>
      <c r="B93" s="35"/>
      <c r="C93" s="35"/>
      <c r="D93" s="35"/>
      <c r="E93" s="35"/>
      <c r="F93" s="35"/>
      <c r="G93" s="35"/>
      <c r="H93" s="35"/>
      <c r="I93" s="35"/>
    </row>
    <row r="94" customFormat="false" ht="16" hidden="false" customHeight="false" outlineLevel="0" collapsed="false">
      <c r="A94" s="15"/>
      <c r="B94" s="15"/>
      <c r="C94" s="15"/>
      <c r="D94" s="15"/>
      <c r="E94" s="15"/>
      <c r="F94" s="15"/>
      <c r="G94" s="15"/>
      <c r="H94" s="15"/>
      <c r="I94" s="15"/>
    </row>
    <row r="95" customFormat="false" ht="16" hidden="false" customHeight="false" outlineLevel="0" collapsed="false">
      <c r="A95" s="37" t="s">
        <v>42</v>
      </c>
      <c r="B95" s="38"/>
      <c r="C95" s="38"/>
      <c r="D95" s="38"/>
      <c r="E95" s="39"/>
      <c r="F95" s="39"/>
      <c r="G95" s="40"/>
      <c r="H95" s="40"/>
      <c r="I95" s="40"/>
    </row>
    <row r="96" customFormat="false" ht="16" hidden="false" customHeight="false" outlineLevel="0" collapsed="false">
      <c r="A96" s="39" t="s">
        <v>43</v>
      </c>
      <c r="B96" s="39" t="s">
        <v>44</v>
      </c>
      <c r="C96" s="39"/>
      <c r="D96" s="39"/>
      <c r="E96" s="39"/>
      <c r="F96" s="39"/>
      <c r="G96" s="40"/>
      <c r="H96" s="40"/>
      <c r="I96" s="40"/>
    </row>
    <row r="97" customFormat="false" ht="16" hidden="false" customHeight="false" outlineLevel="0" collapsed="false">
      <c r="A97" s="39"/>
      <c r="B97" s="39"/>
      <c r="C97" s="39"/>
      <c r="D97" s="39"/>
      <c r="E97" s="39"/>
      <c r="F97" s="39"/>
      <c r="G97" s="40"/>
      <c r="H97" s="40"/>
      <c r="I97" s="40"/>
    </row>
    <row r="98" customFormat="false" ht="16" hidden="false" customHeight="false" outlineLevel="0" collapsed="false">
      <c r="A98" s="41" t="s">
        <v>45</v>
      </c>
      <c r="B98" s="39"/>
      <c r="C98" s="39"/>
      <c r="D98" s="39"/>
      <c r="E98" s="39"/>
      <c r="F98" s="39"/>
      <c r="G98" s="40"/>
      <c r="H98" s="40"/>
      <c r="I98" s="40"/>
    </row>
    <row r="99" customFormat="false" ht="16" hidden="false" customHeight="false" outlineLevel="0" collapsed="false">
      <c r="A99" s="39" t="s">
        <v>46</v>
      </c>
      <c r="B99" s="39" t="n">
        <v>9.43</v>
      </c>
      <c r="C99" s="39"/>
      <c r="D99" s="39"/>
      <c r="E99" s="39"/>
      <c r="F99" s="39"/>
      <c r="G99" s="40"/>
      <c r="H99" s="40"/>
      <c r="I99" s="40"/>
    </row>
    <row r="100" customFormat="false" ht="16" hidden="false" customHeight="false" outlineLevel="0" collapsed="false">
      <c r="A100" s="39" t="s">
        <v>47</v>
      </c>
      <c r="B100" s="39" t="s">
        <v>48</v>
      </c>
      <c r="C100" s="39"/>
      <c r="D100" s="39"/>
      <c r="E100" s="39"/>
      <c r="F100" s="39"/>
      <c r="G100" s="40"/>
      <c r="H100" s="40"/>
      <c r="I100" s="40"/>
    </row>
    <row r="101" customFormat="false" ht="16" hidden="false" customHeight="false" outlineLevel="0" collapsed="false">
      <c r="A101" s="39" t="s">
        <v>49</v>
      </c>
      <c r="B101" s="39" t="s">
        <v>50</v>
      </c>
      <c r="C101" s="39"/>
      <c r="D101" s="39"/>
      <c r="E101" s="39"/>
      <c r="F101" s="39"/>
      <c r="G101" s="40"/>
      <c r="H101" s="40"/>
      <c r="I101" s="40"/>
    </row>
    <row r="102" customFormat="false" ht="16" hidden="false" customHeight="false" outlineLevel="0" collapsed="false">
      <c r="A102" s="39" t="s">
        <v>51</v>
      </c>
      <c r="B102" s="39" t="s">
        <v>52</v>
      </c>
      <c r="C102" s="39"/>
      <c r="D102" s="39"/>
      <c r="E102" s="39"/>
      <c r="F102" s="39"/>
      <c r="G102" s="40"/>
      <c r="H102" s="40"/>
      <c r="I102" s="40"/>
    </row>
    <row r="103" customFormat="false" ht="16" hidden="false" customHeight="false" outlineLevel="0" collapsed="false">
      <c r="A103" s="39" t="s">
        <v>53</v>
      </c>
      <c r="B103" s="39" t="n">
        <v>0.02563</v>
      </c>
      <c r="C103" s="39"/>
      <c r="D103" s="39"/>
      <c r="E103" s="39"/>
      <c r="F103" s="39"/>
      <c r="G103" s="40"/>
      <c r="H103" s="40"/>
      <c r="I103" s="40"/>
    </row>
    <row r="104" customFormat="false" ht="16" hidden="false" customHeight="false" outlineLevel="0" collapsed="false">
      <c r="A104" s="39"/>
      <c r="B104" s="39"/>
      <c r="C104" s="39"/>
      <c r="D104" s="39"/>
      <c r="E104" s="39"/>
      <c r="F104" s="39"/>
      <c r="G104" s="40"/>
      <c r="H104" s="40"/>
      <c r="I104" s="40"/>
    </row>
    <row r="105" customFormat="false" ht="16" hidden="false" customHeight="false" outlineLevel="0" collapsed="false">
      <c r="A105" s="41" t="s">
        <v>54</v>
      </c>
      <c r="B105" s="39"/>
      <c r="C105" s="39"/>
      <c r="D105" s="39"/>
      <c r="E105" s="39"/>
      <c r="F105" s="39"/>
      <c r="G105" s="40"/>
      <c r="H105" s="40"/>
      <c r="I105" s="40"/>
    </row>
    <row r="106" customFormat="false" ht="16" hidden="false" customHeight="false" outlineLevel="0" collapsed="false">
      <c r="A106" s="39" t="s">
        <v>55</v>
      </c>
      <c r="B106" s="39" t="s">
        <v>56</v>
      </c>
      <c r="C106" s="39"/>
      <c r="D106" s="39"/>
      <c r="E106" s="39"/>
      <c r="F106" s="39"/>
      <c r="G106" s="40"/>
      <c r="H106" s="40"/>
      <c r="I106" s="40"/>
    </row>
    <row r="107" customFormat="false" ht="16" hidden="false" customHeight="false" outlineLevel="0" collapsed="false">
      <c r="A107" s="39" t="s">
        <v>47</v>
      </c>
      <c r="B107" s="39" t="n">
        <v>0.0006</v>
      </c>
      <c r="C107" s="39"/>
      <c r="D107" s="39"/>
      <c r="E107" s="39"/>
      <c r="F107" s="39"/>
      <c r="G107" s="40"/>
      <c r="H107" s="40"/>
      <c r="I107" s="40"/>
    </row>
    <row r="108" customFormat="false" ht="16" hidden="false" customHeight="false" outlineLevel="0" collapsed="false">
      <c r="A108" s="39" t="s">
        <v>49</v>
      </c>
      <c r="B108" s="39" t="s">
        <v>57</v>
      </c>
      <c r="C108" s="39"/>
      <c r="D108" s="39"/>
      <c r="E108" s="39"/>
      <c r="F108" s="39"/>
      <c r="G108" s="40"/>
      <c r="H108" s="40"/>
      <c r="I108" s="40"/>
    </row>
    <row r="109" customFormat="false" ht="16" hidden="false" customHeight="false" outlineLevel="0" collapsed="false">
      <c r="A109" s="39" t="s">
        <v>58</v>
      </c>
      <c r="B109" s="39" t="s">
        <v>52</v>
      </c>
      <c r="C109" s="39"/>
      <c r="D109" s="39"/>
      <c r="E109" s="39"/>
      <c r="F109" s="39"/>
      <c r="G109" s="40"/>
      <c r="H109" s="40"/>
      <c r="I109" s="40"/>
    </row>
    <row r="110" customFormat="false" ht="16" hidden="false" customHeight="false" outlineLevel="0" collapsed="false">
      <c r="A110" s="39"/>
      <c r="B110" s="39"/>
      <c r="C110" s="39"/>
      <c r="D110" s="39"/>
      <c r="E110" s="39"/>
      <c r="F110" s="39"/>
      <c r="G110" s="40"/>
      <c r="H110" s="40"/>
      <c r="I110" s="40"/>
    </row>
    <row r="111" customFormat="false" ht="16" hidden="false" customHeight="false" outlineLevel="0" collapsed="false">
      <c r="A111" s="41" t="s">
        <v>59</v>
      </c>
      <c r="B111" s="39"/>
      <c r="C111" s="39"/>
      <c r="D111" s="39"/>
      <c r="E111" s="39"/>
      <c r="F111" s="39"/>
      <c r="G111" s="40"/>
      <c r="H111" s="40"/>
      <c r="I111" s="40"/>
    </row>
    <row r="112" customFormat="false" ht="16" hidden="false" customHeight="false" outlineLevel="0" collapsed="false">
      <c r="A112" s="39" t="s">
        <v>60</v>
      </c>
      <c r="B112" s="39" t="n">
        <v>57.03</v>
      </c>
      <c r="C112" s="39"/>
      <c r="D112" s="39"/>
      <c r="E112" s="39"/>
      <c r="F112" s="39"/>
      <c r="G112" s="40"/>
      <c r="H112" s="40"/>
      <c r="I112" s="40"/>
    </row>
    <row r="113" customFormat="false" ht="16" hidden="false" customHeight="false" outlineLevel="0" collapsed="false">
      <c r="A113" s="39" t="s">
        <v>47</v>
      </c>
      <c r="B113" s="39" t="s">
        <v>48</v>
      </c>
      <c r="C113" s="39"/>
      <c r="D113" s="39"/>
      <c r="E113" s="39"/>
      <c r="F113" s="39"/>
      <c r="G113" s="40"/>
      <c r="H113" s="40"/>
      <c r="I113" s="40"/>
    </row>
    <row r="114" customFormat="false" ht="16" hidden="false" customHeight="false" outlineLevel="0" collapsed="false">
      <c r="A114" s="39" t="s">
        <v>49</v>
      </c>
      <c r="B114" s="39" t="s">
        <v>50</v>
      </c>
      <c r="C114" s="39"/>
      <c r="D114" s="39"/>
      <c r="E114" s="39"/>
      <c r="F114" s="39"/>
      <c r="G114" s="40"/>
      <c r="H114" s="40"/>
      <c r="I114" s="40"/>
    </row>
    <row r="115" customFormat="false" ht="16" hidden="false" customHeight="false" outlineLevel="0" collapsed="false">
      <c r="A115" s="39" t="s">
        <v>58</v>
      </c>
      <c r="B115" s="39" t="s">
        <v>52</v>
      </c>
      <c r="C115" s="39"/>
      <c r="D115" s="39"/>
      <c r="E115" s="39"/>
      <c r="F115" s="39"/>
      <c r="G115" s="40"/>
      <c r="H115" s="40"/>
      <c r="I115" s="40"/>
    </row>
    <row r="116" customFormat="false" ht="16" hidden="false" customHeight="false" outlineLevel="0" collapsed="false">
      <c r="A116" s="39"/>
      <c r="B116" s="39"/>
      <c r="C116" s="39"/>
      <c r="D116" s="39"/>
      <c r="E116" s="39"/>
      <c r="F116" s="39"/>
      <c r="G116" s="40"/>
      <c r="H116" s="40"/>
      <c r="I116" s="40"/>
    </row>
    <row r="117" customFormat="false" ht="16" hidden="false" customHeight="false" outlineLevel="0" collapsed="false">
      <c r="A117" s="42" t="s">
        <v>61</v>
      </c>
      <c r="B117" s="42" t="s">
        <v>62</v>
      </c>
      <c r="C117" s="42" t="s">
        <v>63</v>
      </c>
      <c r="D117" s="42" t="s">
        <v>64</v>
      </c>
      <c r="E117" s="42" t="s">
        <v>55</v>
      </c>
      <c r="F117" s="42" t="s">
        <v>47</v>
      </c>
      <c r="G117" s="40"/>
      <c r="H117" s="40"/>
      <c r="I117" s="40"/>
    </row>
    <row r="118" customFormat="false" ht="16" hidden="false" customHeight="false" outlineLevel="0" collapsed="false">
      <c r="A118" s="42" t="s">
        <v>65</v>
      </c>
      <c r="B118" s="42" t="n">
        <v>526.8</v>
      </c>
      <c r="C118" s="42" t="n">
        <v>2</v>
      </c>
      <c r="D118" s="42" t="n">
        <v>263.4</v>
      </c>
      <c r="E118" s="42" t="s">
        <v>66</v>
      </c>
      <c r="F118" s="42" t="s">
        <v>67</v>
      </c>
      <c r="G118" s="40"/>
      <c r="H118" s="40"/>
      <c r="I118" s="40"/>
    </row>
    <row r="119" customFormat="false" ht="16" hidden="false" customHeight="false" outlineLevel="0" collapsed="false">
      <c r="A119" s="42" t="s">
        <v>68</v>
      </c>
      <c r="B119" s="42" t="n">
        <v>20028</v>
      </c>
      <c r="C119" s="42" t="n">
        <v>717</v>
      </c>
      <c r="D119" s="42" t="n">
        <v>27.93</v>
      </c>
      <c r="E119" s="42"/>
      <c r="F119" s="42"/>
      <c r="G119" s="40"/>
      <c r="H119" s="40"/>
      <c r="I119" s="40"/>
    </row>
    <row r="120" customFormat="false" ht="16" hidden="false" customHeight="false" outlineLevel="0" collapsed="false">
      <c r="A120" s="42" t="s">
        <v>7</v>
      </c>
      <c r="B120" s="42" t="n">
        <v>20555</v>
      </c>
      <c r="C120" s="42" t="n">
        <v>719</v>
      </c>
      <c r="D120" s="42"/>
      <c r="E120" s="42"/>
      <c r="F120" s="42"/>
      <c r="G120" s="40"/>
      <c r="H120" s="40"/>
      <c r="I120" s="40"/>
    </row>
    <row r="121" customFormat="false" ht="16" hidden="false" customHeight="false" outlineLevel="0" collapsed="false">
      <c r="A121" s="39"/>
      <c r="B121" s="39"/>
      <c r="C121" s="39"/>
      <c r="D121" s="39"/>
      <c r="E121" s="39"/>
      <c r="F121" s="39"/>
      <c r="G121" s="40"/>
      <c r="H121" s="40"/>
      <c r="I121" s="40"/>
    </row>
    <row r="122" customFormat="false" ht="16" hidden="false" customHeight="false" outlineLevel="0" collapsed="false">
      <c r="A122" s="39" t="s">
        <v>69</v>
      </c>
      <c r="B122" s="39"/>
      <c r="C122" s="39"/>
      <c r="D122" s="39"/>
      <c r="E122" s="39"/>
      <c r="F122" s="39"/>
      <c r="G122" s="40"/>
      <c r="H122" s="40"/>
      <c r="I122" s="40"/>
    </row>
    <row r="123" customFormat="false" ht="16" hidden="false" customHeight="false" outlineLevel="0" collapsed="false">
      <c r="A123" s="39" t="s">
        <v>70</v>
      </c>
      <c r="B123" s="39" t="n">
        <v>3</v>
      </c>
      <c r="C123" s="39"/>
      <c r="D123" s="39"/>
      <c r="E123" s="39"/>
      <c r="F123" s="39"/>
      <c r="G123" s="40"/>
      <c r="H123" s="40"/>
      <c r="I123" s="40"/>
    </row>
    <row r="124" customFormat="false" ht="16" hidden="false" customHeight="false" outlineLevel="0" collapsed="false">
      <c r="A124" s="39" t="s">
        <v>71</v>
      </c>
      <c r="B124" s="39" t="n">
        <v>720</v>
      </c>
      <c r="C124" s="39"/>
      <c r="D124" s="39"/>
      <c r="E124" s="39"/>
      <c r="F124" s="39"/>
      <c r="G124" s="40"/>
      <c r="H124" s="40"/>
      <c r="I124" s="40"/>
    </row>
    <row r="125" customFormat="false" ht="16" hidden="false" customHeight="false" outlineLevel="0" collapsed="false">
      <c r="A125" s="40"/>
      <c r="B125" s="40"/>
      <c r="C125" s="40"/>
      <c r="D125" s="40"/>
      <c r="E125" s="40"/>
      <c r="F125" s="40"/>
      <c r="G125" s="40"/>
      <c r="H125" s="40"/>
      <c r="I125" s="40"/>
    </row>
    <row r="126" customFormat="false" ht="16" hidden="false" customHeight="false" outlineLevel="0" collapsed="false">
      <c r="A126" s="37" t="s">
        <v>72</v>
      </c>
      <c r="B126" s="38"/>
      <c r="C126" s="38"/>
      <c r="D126" s="38"/>
      <c r="E126" s="39"/>
      <c r="F126" s="39"/>
      <c r="G126" s="40"/>
      <c r="H126" s="40"/>
      <c r="I126" s="40"/>
    </row>
    <row r="127" customFormat="false" ht="16" hidden="false" customHeight="false" outlineLevel="0" collapsed="false">
      <c r="A127" s="39"/>
      <c r="B127" s="39"/>
      <c r="C127" s="39"/>
      <c r="D127" s="39"/>
      <c r="E127" s="39"/>
      <c r="F127" s="39"/>
      <c r="G127" s="39"/>
      <c r="H127" s="39"/>
      <c r="I127" s="39"/>
    </row>
    <row r="128" customFormat="false" ht="16" hidden="false" customHeight="false" outlineLevel="0" collapsed="false">
      <c r="A128" s="39" t="s">
        <v>73</v>
      </c>
      <c r="B128" s="39" t="n">
        <v>1</v>
      </c>
      <c r="C128" s="39"/>
      <c r="D128" s="39"/>
      <c r="E128" s="39"/>
      <c r="F128" s="39"/>
      <c r="G128" s="39"/>
      <c r="H128" s="39"/>
      <c r="I128" s="39"/>
    </row>
    <row r="129" customFormat="false" ht="16" hidden="false" customHeight="false" outlineLevel="0" collapsed="false">
      <c r="A129" s="39" t="s">
        <v>74</v>
      </c>
      <c r="B129" s="39" t="n">
        <v>2</v>
      </c>
      <c r="C129" s="39"/>
      <c r="D129" s="39"/>
      <c r="E129" s="39"/>
      <c r="F129" s="39"/>
      <c r="G129" s="39"/>
      <c r="H129" s="39"/>
      <c r="I129" s="39"/>
    </row>
    <row r="130" customFormat="false" ht="16" hidden="false" customHeight="false" outlineLevel="0" collapsed="false">
      <c r="A130" s="39" t="s">
        <v>75</v>
      </c>
      <c r="B130" s="39" t="n">
        <v>0.05</v>
      </c>
      <c r="C130" s="39"/>
      <c r="D130" s="39"/>
      <c r="E130" s="39"/>
      <c r="F130" s="39"/>
      <c r="G130" s="39"/>
      <c r="H130" s="39"/>
      <c r="I130" s="39"/>
    </row>
    <row r="131" customFormat="false" ht="16" hidden="false" customHeight="false" outlineLevel="0" collapsed="false">
      <c r="A131" s="39"/>
      <c r="B131" s="39"/>
      <c r="C131" s="39"/>
      <c r="D131" s="39"/>
      <c r="E131" s="39"/>
      <c r="F131" s="39"/>
      <c r="G131" s="39"/>
      <c r="H131" s="39"/>
      <c r="I131" s="39"/>
    </row>
    <row r="132" customFormat="false" ht="16" hidden="false" customHeight="false" outlineLevel="0" collapsed="false">
      <c r="A132" s="41" t="s">
        <v>76</v>
      </c>
      <c r="B132" s="39" t="s">
        <v>77</v>
      </c>
      <c r="C132" s="39" t="s">
        <v>78</v>
      </c>
      <c r="D132" s="39" t="s">
        <v>79</v>
      </c>
      <c r="E132" s="39" t="s">
        <v>80</v>
      </c>
      <c r="F132" s="39"/>
      <c r="G132" s="39"/>
      <c r="H132" s="39"/>
      <c r="I132" s="39"/>
    </row>
    <row r="133" customFormat="false" ht="16" hidden="false" customHeight="false" outlineLevel="0" collapsed="false">
      <c r="A133" s="39"/>
      <c r="B133" s="39"/>
      <c r="C133" s="39"/>
      <c r="D133" s="39"/>
      <c r="E133" s="39"/>
      <c r="F133" s="39"/>
      <c r="G133" s="39"/>
      <c r="H133" s="39"/>
      <c r="I133" s="39"/>
    </row>
    <row r="134" customFormat="false" ht="16" hidden="false" customHeight="false" outlineLevel="0" collapsed="false">
      <c r="A134" s="39" t="s">
        <v>81</v>
      </c>
      <c r="B134" s="39" t="n">
        <v>-1.4</v>
      </c>
      <c r="C134" s="39" t="s">
        <v>82</v>
      </c>
      <c r="D134" s="39" t="s">
        <v>52</v>
      </c>
      <c r="E134" s="39" t="s">
        <v>83</v>
      </c>
      <c r="F134" s="39"/>
      <c r="G134" s="39"/>
      <c r="H134" s="39"/>
      <c r="I134" s="39"/>
    </row>
    <row r="135" customFormat="false" ht="16" hidden="false" customHeight="false" outlineLevel="0" collapsed="false">
      <c r="A135" s="39" t="s">
        <v>84</v>
      </c>
      <c r="B135" s="39" t="n">
        <v>-2.05</v>
      </c>
      <c r="C135" s="39" t="s">
        <v>85</v>
      </c>
      <c r="D135" s="39" t="s">
        <v>52</v>
      </c>
      <c r="E135" s="39" t="s">
        <v>50</v>
      </c>
      <c r="F135" s="39"/>
      <c r="G135" s="39"/>
      <c r="H135" s="39"/>
      <c r="I135" s="39"/>
    </row>
    <row r="136" customFormat="false" ht="16" hidden="false" customHeight="false" outlineLevel="0" collapsed="false">
      <c r="A136" s="39"/>
      <c r="B136" s="39"/>
      <c r="C136" s="39"/>
      <c r="D136" s="39"/>
      <c r="E136" s="39"/>
      <c r="F136" s="39"/>
      <c r="G136" s="39"/>
      <c r="H136" s="39"/>
      <c r="I136" s="39"/>
    </row>
    <row r="137" customFormat="false" ht="16" hidden="false" customHeight="false" outlineLevel="0" collapsed="false">
      <c r="A137" s="39"/>
      <c r="B137" s="39"/>
      <c r="C137" s="39"/>
      <c r="D137" s="39"/>
      <c r="E137" s="39"/>
      <c r="F137" s="39"/>
      <c r="G137" s="39"/>
      <c r="H137" s="39"/>
      <c r="I137" s="39"/>
    </row>
    <row r="138" customFormat="false" ht="16" hidden="false" customHeight="false" outlineLevel="0" collapsed="false">
      <c r="A138" s="42" t="s">
        <v>86</v>
      </c>
      <c r="B138" s="42" t="s">
        <v>87</v>
      </c>
      <c r="C138" s="42" t="s">
        <v>88</v>
      </c>
      <c r="D138" s="42" t="s">
        <v>77</v>
      </c>
      <c r="E138" s="42" t="s">
        <v>89</v>
      </c>
      <c r="F138" s="42" t="s">
        <v>90</v>
      </c>
      <c r="G138" s="42" t="s">
        <v>91</v>
      </c>
      <c r="H138" s="42" t="s">
        <v>92</v>
      </c>
      <c r="I138" s="42" t="s">
        <v>63</v>
      </c>
    </row>
    <row r="139" customFormat="false" ht="16" hidden="false" customHeight="false" outlineLevel="0" collapsed="false">
      <c r="A139" s="42"/>
      <c r="B139" s="42"/>
      <c r="C139" s="42"/>
      <c r="D139" s="42"/>
      <c r="E139" s="42"/>
      <c r="F139" s="42"/>
      <c r="G139" s="42"/>
      <c r="H139" s="42"/>
      <c r="I139" s="42"/>
    </row>
    <row r="140" customFormat="false" ht="16" hidden="false" customHeight="false" outlineLevel="0" collapsed="false">
      <c r="A140" s="42" t="s">
        <v>81</v>
      </c>
      <c r="B140" s="42" t="n">
        <v>1.892</v>
      </c>
      <c r="C140" s="42" t="n">
        <v>3.292</v>
      </c>
      <c r="D140" s="42" t="n">
        <v>-1.4</v>
      </c>
      <c r="E140" s="42" t="n">
        <v>0.4825</v>
      </c>
      <c r="F140" s="42" t="n">
        <v>240</v>
      </c>
      <c r="G140" s="42" t="n">
        <v>240</v>
      </c>
      <c r="H140" s="42" t="n">
        <v>2.902</v>
      </c>
      <c r="I140" s="42" t="n">
        <v>717</v>
      </c>
    </row>
    <row r="141" customFormat="false" ht="16" hidden="false" customHeight="false" outlineLevel="0" collapsed="false">
      <c r="A141" s="42" t="s">
        <v>84</v>
      </c>
      <c r="B141" s="42" t="n">
        <v>1.892</v>
      </c>
      <c r="C141" s="42" t="n">
        <v>3.942</v>
      </c>
      <c r="D141" s="42" t="n">
        <v>-2.05</v>
      </c>
      <c r="E141" s="42" t="n">
        <v>0.4825</v>
      </c>
      <c r="F141" s="42" t="n">
        <v>240</v>
      </c>
      <c r="G141" s="42" t="n">
        <v>240</v>
      </c>
      <c r="H141" s="42" t="n">
        <v>4.249</v>
      </c>
      <c r="I141" s="42" t="n">
        <v>717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2020-06-17T09:09:13Z</dcterms:created>
  <dc:creator>Microsoft Office User</dc:creator>
  <dc:description/>
  <dc:language>en-IN</dc:language>
  <cp:lastModifiedBy/>
  <dcterms:modified xsi:type="dcterms:W3CDTF">2020-06-29T16:01:46Z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