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HS/CMM/HUANG_LAB/Lab Manuscript/2020_DDX5 tumor/LSA/Tables/"/>
    </mc:Choice>
  </mc:AlternateContent>
  <xr:revisionPtr revIDLastSave="0" documentId="13_ncr:1_{8886075B-8910-6142-A250-FE8CF1C9E09A}" xr6:coauthVersionLast="45" xr6:coauthVersionMax="45" xr10:uidLastSave="{00000000-0000-0000-0000-000000000000}"/>
  <bookViews>
    <workbookView xWindow="2060" yWindow="460" windowWidth="22820" windowHeight="14480" xr2:uid="{4A7F7990-4FAD-864F-89EF-84C38C76AA97}"/>
  </bookViews>
  <sheets>
    <sheet name="GO_Ileum" sheetId="2" r:id="rId1"/>
    <sheet name="GO_Colon" sheetId="4" r:id="rId2"/>
  </sheets>
  <definedNames>
    <definedName name="_xlnm._FilterDatabase" localSheetId="1" hidden="1">GO_Colon!$A$12:$H$246</definedName>
    <definedName name="_xlnm._FilterDatabase" localSheetId="0" hidden="1">GO_Ileum!$A$12:$H$36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6" i="4" l="1"/>
  <c r="I244" i="4"/>
  <c r="I240" i="4"/>
  <c r="I239" i="4"/>
  <c r="I238" i="4"/>
  <c r="I237" i="4"/>
  <c r="I236" i="4"/>
  <c r="I234" i="4"/>
  <c r="I233" i="4"/>
  <c r="I232" i="4"/>
  <c r="I231" i="4"/>
  <c r="I229" i="4"/>
  <c r="I227" i="4"/>
  <c r="I226" i="4"/>
  <c r="I225" i="4"/>
  <c r="I224" i="4"/>
  <c r="I223" i="4"/>
  <c r="I221" i="4"/>
  <c r="I220" i="4"/>
  <c r="I219" i="4"/>
  <c r="I218" i="4"/>
  <c r="I213" i="4"/>
  <c r="I211" i="4"/>
  <c r="I210" i="4"/>
  <c r="I207" i="4"/>
  <c r="I206" i="4"/>
  <c r="I203" i="4"/>
  <c r="I201" i="4"/>
  <c r="I196" i="4"/>
  <c r="I193" i="4"/>
  <c r="I192" i="4"/>
  <c r="I189" i="4"/>
  <c r="I187" i="4"/>
  <c r="I186" i="4"/>
  <c r="I184" i="4"/>
  <c r="I181" i="4"/>
  <c r="I180" i="4"/>
  <c r="I179" i="4"/>
  <c r="I176" i="4"/>
  <c r="I175" i="4"/>
  <c r="I172" i="4"/>
  <c r="I170" i="4"/>
  <c r="I169" i="4"/>
  <c r="I167" i="4"/>
  <c r="I165" i="4"/>
  <c r="I164" i="4"/>
  <c r="I163" i="4"/>
  <c r="I162" i="4"/>
  <c r="I161" i="4"/>
  <c r="I158" i="4"/>
  <c r="I156" i="4"/>
  <c r="I155" i="4"/>
  <c r="I154" i="4"/>
  <c r="I151" i="4"/>
  <c r="I150" i="4"/>
  <c r="I145" i="4"/>
  <c r="I143" i="4"/>
  <c r="I142" i="4"/>
  <c r="I141" i="4"/>
  <c r="I140" i="4"/>
  <c r="I139" i="4"/>
  <c r="I138" i="4"/>
  <c r="I137" i="4"/>
  <c r="I135" i="4"/>
  <c r="I133" i="4"/>
  <c r="I132" i="4"/>
  <c r="I131" i="4"/>
  <c r="I130" i="4"/>
  <c r="I127" i="4"/>
  <c r="I126" i="4"/>
  <c r="I118" i="4"/>
  <c r="I116" i="4"/>
  <c r="I115" i="4"/>
  <c r="I114" i="4"/>
  <c r="I113" i="4"/>
  <c r="I111" i="4"/>
  <c r="I110" i="4"/>
  <c r="I108" i="4"/>
  <c r="I107" i="4"/>
  <c r="I106" i="4"/>
  <c r="I104" i="4"/>
  <c r="I103" i="4"/>
  <c r="I101" i="4"/>
  <c r="I98" i="4"/>
  <c r="I93" i="4"/>
  <c r="I92" i="4"/>
  <c r="I90" i="4"/>
  <c r="I89" i="4"/>
  <c r="I88" i="4"/>
  <c r="I85" i="4"/>
  <c r="I84" i="4"/>
  <c r="I83" i="4"/>
  <c r="I80" i="4"/>
  <c r="I78" i="4"/>
  <c r="I77" i="4"/>
  <c r="I75" i="4"/>
  <c r="I73" i="4"/>
  <c r="I71" i="4"/>
  <c r="I68" i="4"/>
  <c r="I67" i="4"/>
  <c r="I65" i="4"/>
  <c r="I64" i="4"/>
  <c r="I61" i="4"/>
  <c r="I59" i="4"/>
  <c r="I58" i="4"/>
  <c r="I57" i="4"/>
  <c r="I53" i="4"/>
  <c r="I52" i="4"/>
  <c r="I49" i="4"/>
  <c r="I47" i="4"/>
  <c r="I46" i="4"/>
  <c r="I45" i="4"/>
  <c r="I44" i="4"/>
  <c r="I42" i="4"/>
  <c r="I41" i="4"/>
  <c r="I39" i="4"/>
  <c r="I38" i="4"/>
  <c r="I37" i="4"/>
  <c r="I33" i="4"/>
  <c r="I32" i="4"/>
  <c r="I29" i="4"/>
  <c r="I28" i="4"/>
  <c r="I27" i="4"/>
  <c r="I26" i="4"/>
  <c r="I25" i="4"/>
  <c r="I24" i="4"/>
  <c r="I23" i="4"/>
  <c r="I22" i="4"/>
  <c r="I21" i="4"/>
  <c r="I20" i="4"/>
  <c r="I18" i="4"/>
  <c r="I17" i="4"/>
  <c r="I16" i="4"/>
  <c r="I15" i="4"/>
  <c r="I36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</calcChain>
</file>

<file path=xl/sharedStrings.xml><?xml version="1.0" encoding="utf-8"?>
<sst xmlns="http://schemas.openxmlformats.org/spreadsheetml/2006/main" count="563" uniqueCount="268">
  <si>
    <t>Analysis Type:</t>
  </si>
  <si>
    <t>PANTHER Overrepresentation Test (Released 20181113)</t>
  </si>
  <si>
    <t>Annotation Version and Release Date:</t>
  </si>
  <si>
    <t>GO Ontology database  Released 2018-10-08</t>
  </si>
  <si>
    <t>Analyzed List:</t>
  </si>
  <si>
    <t>upload_1 (Mus musculus)</t>
  </si>
  <si>
    <t>Reference List:</t>
  </si>
  <si>
    <t>IleumBkg.txt (Mus musculus)</t>
  </si>
  <si>
    <t>There are duplicate IDs in the file. The unique set of IDs will be used.</t>
  </si>
  <si>
    <t>Test Type:</t>
  </si>
  <si>
    <t>FISHER</t>
  </si>
  <si>
    <t>Correction:</t>
  </si>
  <si>
    <t>FDR</t>
  </si>
  <si>
    <t>GO biological process complete</t>
  </si>
  <si>
    <t>IleumBkg.txt - REFLIST (11432)</t>
  </si>
  <si>
    <t>upload_1 (311)</t>
  </si>
  <si>
    <t>upload_1 (expected)</t>
  </si>
  <si>
    <t>upload_1 (over/under)</t>
  </si>
  <si>
    <t>upload_1 (fold Enrichment)</t>
  </si>
  <si>
    <t>upload_1 (raw P-value)</t>
  </si>
  <si>
    <t>upload_1 (FDR)</t>
  </si>
  <si>
    <t>antigen processing and presentation of peptide or polysaccharide antigen via MHC class II (GO:0002504)</t>
  </si>
  <si>
    <t>+</t>
  </si>
  <si>
    <t>antigen processing and presentation of peptide antigen via MHC class II (GO:0002495)</t>
  </si>
  <si>
    <t>antigen processing and presentation of exogenous peptide antigen via MHC class II (GO:0019886)</t>
  </si>
  <si>
    <t>defense response to Gram-negative bacterium (GO:0050829)</t>
  </si>
  <si>
    <t>defense response to Gram-positive bacterium (GO:0050830)</t>
  </si>
  <si>
    <t>defense response to bacterium (GO:0042742)</t>
  </si>
  <si>
    <t>defense response to virus (GO:0051607)</t>
  </si>
  <si>
    <t>defense response to other organism (GO:0098542)</t>
  </si>
  <si>
    <t>response to bacterium (GO:0009617)</t>
  </si>
  <si>
    <t>innate immune response (GO:0045087)</t>
  </si>
  <si>
    <t>response to other organism (GO:0051707)</t>
  </si>
  <si>
    <t>response to external biotic stimulus (GO:0043207)</t>
  </si>
  <si>
    <t>response to biotic stimulus (GO:0009607)</t>
  </si>
  <si>
    <t>immune effector process (GO:0002252)</t>
  </si>
  <si>
    <t>immune response (GO:0006955)</t>
  </si>
  <si>
    <t>defense response (GO:0006952)</t>
  </si>
  <si>
    <t>cellular lipid metabolic process (GO:0044255)</t>
  </si>
  <si>
    <t>lipid metabolic process (GO:0006629)</t>
  </si>
  <si>
    <t>response to external stimulus (GO:0009605)</t>
  </si>
  <si>
    <t>immune system process (GO:0002376)</t>
  </si>
  <si>
    <t>response to stimulus (GO:0050896)</t>
  </si>
  <si>
    <t>organelle organization (GO:0006996)</t>
  </si>
  <si>
    <t>-</t>
  </si>
  <si>
    <t>DNA metabolic process (GO:0006259)</t>
  </si>
  <si>
    <t>cellular response to DNA damage stimulus (GO:0006974)</t>
  </si>
  <si>
    <t>ColonBkg.txt (Mus musculus)</t>
  </si>
  <si>
    <t>ColonBkg.txt - REFLIST (11849)</t>
  </si>
  <si>
    <t>upload_1 (487)</t>
  </si>
  <si>
    <t>regulation of humoral immune response mediated by circulating immunoglobulin (GO:0002923)</t>
  </si>
  <si>
    <t>positive regulation of humoral immune response (GO:0002922)</t>
  </si>
  <si>
    <t>positive regulation of antigen processing and presentation (GO:0002579)</t>
  </si>
  <si>
    <t>antigen processing and presentation of exogenous peptide antigen (GO:0002478)</t>
  </si>
  <si>
    <t>defense response to protozoan (GO:0042832)</t>
  </si>
  <si>
    <t>response to protozoan (GO:0001562)</t>
  </si>
  <si>
    <t>adhesion of symbiont to host (GO:0044406)</t>
  </si>
  <si>
    <t>antigen processing and presentation of exogenous antigen (GO:0019884)</t>
  </si>
  <si>
    <t>antigen processing and presentation of peptide antigen (GO:0048002)</t>
  </si>
  <si>
    <t>antigen processing and presentation of peptide antigen via MHC class I (GO:0002474)</t>
  </si>
  <si>
    <t>antigen processing and presentation of peptide antigen via MHC class Ib (GO:0002428)</t>
  </si>
  <si>
    <t>regulation of humoral immune response (GO:0002920)</t>
  </si>
  <si>
    <t>antigen processing and presentation of endogenous peptide antigen (GO:0002483)</t>
  </si>
  <si>
    <t>antigen processing and presentation of endogenous peptide antigen via MHC class Ib (GO:0002476)</t>
  </si>
  <si>
    <t>negative regulation of leukocyte mediated cytotoxicity (GO:0001911)</t>
  </si>
  <si>
    <t>antigen processing and presentation of endogenous antigen (GO:0019883)</t>
  </si>
  <si>
    <t>antigen processing and presentation via MHC class Ib (GO:0002475)</t>
  </si>
  <si>
    <t>positive regulation of acute inflammatory response (GO:0002675)</t>
  </si>
  <si>
    <t>sensory perception of taste (GO:0050909)</t>
  </si>
  <si>
    <t>negative regulation of cell killing (GO:0031342)</t>
  </si>
  <si>
    <t>positive regulation of T cell mediated cytotoxicity (GO:0001916)</t>
  </si>
  <si>
    <t>antigen processing and presentation (GO:0019882)</t>
  </si>
  <si>
    <t>positive regulation of cell killing (GO:0031343)</t>
  </si>
  <si>
    <t>arachidonic acid metabolic process (GO:0019369)</t>
  </si>
  <si>
    <t>regulation of T cell mediated cytotoxicity (GO:0001914)</t>
  </si>
  <si>
    <t>positive regulation of leukocyte mediated cytotoxicity (GO:0001912)</t>
  </si>
  <si>
    <t>cellular extravasation (GO:0045123)</t>
  </si>
  <si>
    <t>positive regulation of T cell mediated immunity (GO:0002711)</t>
  </si>
  <si>
    <t>response to interferon-beta (GO:0035456)</t>
  </si>
  <si>
    <t>regulation of cell killing (GO:0031341)</t>
  </si>
  <si>
    <t>cellular response to interferon-beta (GO:0035458)</t>
  </si>
  <si>
    <t>negative regulation of lymphocyte mediated immunity (GO:0002707)</t>
  </si>
  <si>
    <t>regulation of leukocyte mediated cytotoxicity (GO:0001910)</t>
  </si>
  <si>
    <t>regulation of natural killer cell mediated cytotoxicity (GO:0042269)</t>
  </si>
  <si>
    <t>leukocyte cell-cell adhesion (GO:0007159)</t>
  </si>
  <si>
    <t>response to interferon-gamma (GO:0034341)</t>
  </si>
  <si>
    <t>regulation of acute inflammatory response (GO:0002673)</t>
  </si>
  <si>
    <t>neutrophil chemotaxis (GO:0030593)</t>
  </si>
  <si>
    <t>regulation of natural killer cell mediated immunity (GO:0002715)</t>
  </si>
  <si>
    <t>negative regulation of innate immune response (GO:0045824)</t>
  </si>
  <si>
    <t>regulation of T cell mediated immunity (GO:0002709)</t>
  </si>
  <si>
    <t>positive regulation of lymphocyte mediated immunity (GO:0002708)</t>
  </si>
  <si>
    <t>negative regulation of viral genome replication (GO:0045071)</t>
  </si>
  <si>
    <t>neutrophil migration (GO:1990266)</t>
  </si>
  <si>
    <t>'de novo' posttranslational protein folding (GO:0051084)</t>
  </si>
  <si>
    <t>positive regulation of leukocyte mediated immunity (GO:0002705)</t>
  </si>
  <si>
    <t>negative regulation of leukocyte mediated immunity (GO:0002704)</t>
  </si>
  <si>
    <t>positive regulation of adaptive immune response based on somatic recombination of immune receptors built from immunoglobulin superfamily domains (GO:0002824)</t>
  </si>
  <si>
    <t>'de novo' protein folding (GO:0006458)</t>
  </si>
  <si>
    <t>positive regulation of adaptive immune response (GO:0002821)</t>
  </si>
  <si>
    <t>unsaturated fatty acid metabolic process (GO:0033559)</t>
  </si>
  <si>
    <t>granulocyte migration (GO:0097530)</t>
  </si>
  <si>
    <t>positive regulation of response to cytokine stimulus (GO:0060760)</t>
  </si>
  <si>
    <t>regulation of lymphocyte mediated immunity (GO:0002706)</t>
  </si>
  <si>
    <t>positive regulation of chemokine production (GO:0032722)</t>
  </si>
  <si>
    <t>cellular response to interferon-gamma (GO:0071346)</t>
  </si>
  <si>
    <t>positive regulation of phagocytosis (GO:0050766)</t>
  </si>
  <si>
    <t>regulation of leukocyte mediated immunity (GO:0002703)</t>
  </si>
  <si>
    <t>positive regulation of alpha-beta T cell activation (GO:0046635)</t>
  </si>
  <si>
    <t>regulation of adaptive immune response based on somatic recombination of immune receptors built from immunoglobulin superfamily domains (GO:0002822)</t>
  </si>
  <si>
    <t>negative regulation of immune response (GO:0050777)</t>
  </si>
  <si>
    <t>pattern recognition receptor signaling pathway (GO:0002221)</t>
  </si>
  <si>
    <t>negative regulation of immune effector process (GO:0002698)</t>
  </si>
  <si>
    <t>icosanoid metabolic process (GO:0006690)</t>
  </si>
  <si>
    <t>innate immune response-activating signal transduction (GO:0002758)</t>
  </si>
  <si>
    <t>regulation of adaptive immune response (GO:0002819)</t>
  </si>
  <si>
    <t>positive regulation of leukocyte cell-cell adhesion (GO:1903039)</t>
  </si>
  <si>
    <t>xenobiotic metabolic process (GO:0006805)</t>
  </si>
  <si>
    <t>positive regulation of T cell proliferation (GO:0042102)</t>
  </si>
  <si>
    <t>positive regulation of T cell activation (GO:0050870)</t>
  </si>
  <si>
    <t>regulation of viral genome replication (GO:0045069)</t>
  </si>
  <si>
    <t>lymphocyte mediated immunity (GO:0002449)</t>
  </si>
  <si>
    <t>positive regulation of T cell differentiation (GO:0045582)</t>
  </si>
  <si>
    <t>positive regulation of immune effector process (GO:0002699)</t>
  </si>
  <si>
    <t>positive regulation of tumor necrosis factor production (GO:0032760)</t>
  </si>
  <si>
    <t>negative regulation of leukocyte differentiation (GO:1902106)</t>
  </si>
  <si>
    <t>positive regulation of tumor necrosis factor superfamily cytokine production (GO:1903557)</t>
  </si>
  <si>
    <t>regulation of alpha-beta T cell activation (GO:0046634)</t>
  </si>
  <si>
    <t>positive regulation of cell-cell adhesion (GO:0022409)</t>
  </si>
  <si>
    <t>calcium-mediated signaling (GO:0019722)</t>
  </si>
  <si>
    <t>positive regulation of production of molecular mediator of immune response (GO:0002702)</t>
  </si>
  <si>
    <t>cellular response to xenobiotic stimulus (GO:0071466)</t>
  </si>
  <si>
    <t>adaptive immune response based on somatic recombination of immune receptors built from immunoglobulin superfamily domains (GO:0002460)</t>
  </si>
  <si>
    <t>adaptive immune response (GO:0002250)</t>
  </si>
  <si>
    <t>response to xenobiotic stimulus (GO:0009410)</t>
  </si>
  <si>
    <t>positive regulation of lymphocyte differentiation (GO:0045621)</t>
  </si>
  <si>
    <t>regulation of immune effector process (GO:0002697)</t>
  </si>
  <si>
    <t>cell chemotaxis (GO:0060326)</t>
  </si>
  <si>
    <t>leukocyte migration (GO:0050900)</t>
  </si>
  <si>
    <t>positive regulation of innate immune response (GO:0045089)</t>
  </si>
  <si>
    <t>negative regulation of defense response (GO:0031348)</t>
  </si>
  <si>
    <t>positive regulation of lymphocyte proliferation (GO:0050671)</t>
  </si>
  <si>
    <t>regulation of innate immune response (GO:0045088)</t>
  </si>
  <si>
    <t>leukocyte mediated immunity (GO:0002443)</t>
  </si>
  <si>
    <t>positive regulation of mononuclear cell proliferation (GO:0032946)</t>
  </si>
  <si>
    <t>regulation of production of molecular mediator of immune response (GO:0002700)</t>
  </si>
  <si>
    <t>cellular response to molecule of bacterial origin (GO:0071219)</t>
  </si>
  <si>
    <t>positive regulation of leukocyte proliferation (GO:0070665)</t>
  </si>
  <si>
    <t>cellular response to lipopolysaccharide (GO:0071222)</t>
  </si>
  <si>
    <t>regulation of T cell proliferation (GO:0042129)</t>
  </si>
  <si>
    <t>positive regulation of lymphocyte activation (GO:0051251)</t>
  </si>
  <si>
    <t>regulation of leukocyte cell-cell adhesion (GO:1903037)</t>
  </si>
  <si>
    <t>immune response-activating signal transduction (GO:0002757)</t>
  </si>
  <si>
    <t>negative regulation of peptide secretion (GO:0002792)</t>
  </si>
  <si>
    <t>response to virus (GO:0009615)</t>
  </si>
  <si>
    <t>second-messenger-mediated signaling (GO:0019932)</t>
  </si>
  <si>
    <t>positive regulation of immune response (GO:0050778)</t>
  </si>
  <si>
    <t>positive regulation of defense response (GO:0031349)</t>
  </si>
  <si>
    <t>response to molecule of bacterial origin (GO:0002237)</t>
  </si>
  <si>
    <t>immune response-regulating signaling pathway (GO:0002764)</t>
  </si>
  <si>
    <t>positive regulation of cell activation (GO:0050867)</t>
  </si>
  <si>
    <t>positive regulation of leukocyte activation (GO:0002696)</t>
  </si>
  <si>
    <t>response to lipopolysaccharide (GO:0032496)</t>
  </si>
  <si>
    <t>regulation of T cell activation (GO:0050863)</t>
  </si>
  <si>
    <t>regulation of defense response (GO:0031347)</t>
  </si>
  <si>
    <t>positive regulation of cell adhesion (GO:0045785)</t>
  </si>
  <si>
    <t>negative regulation of multi-organism process (GO:0043901)</t>
  </si>
  <si>
    <t>positive regulation of hemopoiesis (GO:1903708)</t>
  </si>
  <si>
    <t>regulation of immune response (GO:0050776)</t>
  </si>
  <si>
    <t>activation of immune response (GO:0002253)</t>
  </si>
  <si>
    <t>regulation of lymphocyte proliferation (GO:0050670)</t>
  </si>
  <si>
    <t>cellular response to biotic stimulus (GO:0071216)</t>
  </si>
  <si>
    <t>regulation of cell-cell adhesion (GO:0022407)</t>
  </si>
  <si>
    <t>positive regulation of immune system process (GO:0002684)</t>
  </si>
  <si>
    <t>negative regulation of secretion by cell (GO:1903531)</t>
  </si>
  <si>
    <t>regulation of mononuclear cell proliferation (GO:0032944)</t>
  </si>
  <si>
    <t>regulation of inflammatory response (GO:0050727)</t>
  </si>
  <si>
    <t>regulation of leukocyte differentiation (GO:1902105)</t>
  </si>
  <si>
    <t>regulation of leukocyte proliferation (GO:0070663)</t>
  </si>
  <si>
    <t>negative regulation of immune system process (GO:0002683)</t>
  </si>
  <si>
    <t>positive regulation of response to external stimulus (GO:0032103)</t>
  </si>
  <si>
    <t>negative regulation of secretion (GO:0051048)</t>
  </si>
  <si>
    <t>cellular response to cytokine stimulus (GO:0071345)</t>
  </si>
  <si>
    <t>G protein-coupled receptor signaling pathway (GO:0007186)</t>
  </si>
  <si>
    <t>biological adhesion (GO:0022610)</t>
  </si>
  <si>
    <t>regulation of lymphocyte activation (GO:0051249)</t>
  </si>
  <si>
    <t>cell-cell adhesion (GO:0098609)</t>
  </si>
  <si>
    <t>inflammatory response (GO:0006954)</t>
  </si>
  <si>
    <t>response to cytokine (GO:0034097)</t>
  </si>
  <si>
    <t>regulation of immune system process (GO:0002682)</t>
  </si>
  <si>
    <t>inorganic ion transmembrane transport (GO:0098660)</t>
  </si>
  <si>
    <t>regulation of cell activation (GO:0050865)</t>
  </si>
  <si>
    <t>regulation of multi-organism process (GO:0043900)</t>
  </si>
  <si>
    <t>chemotaxis (GO:0006935)</t>
  </si>
  <si>
    <t>regulation of hemopoiesis (GO:1903706)</t>
  </si>
  <si>
    <t>ion transmembrane transport (GO:0034220)</t>
  </si>
  <si>
    <t>regulation of leukocyte activation (GO:0002694)</t>
  </si>
  <si>
    <t>taxis (GO:0042330)</t>
  </si>
  <si>
    <t>anion transport (GO:0006820)</t>
  </si>
  <si>
    <t>cell adhesion (GO:0007155)</t>
  </si>
  <si>
    <t>regulation of cell adhesion (GO:0030155)</t>
  </si>
  <si>
    <t>metal ion transport (GO:0030001)</t>
  </si>
  <si>
    <t>positive regulation of cytokine production (GO:0001819)</t>
  </si>
  <si>
    <t>regulation of response to external stimulus (GO:0032101)</t>
  </si>
  <si>
    <t>cell activation (GO:0001775)</t>
  </si>
  <si>
    <t>multi-organism process (GO:0051704)</t>
  </si>
  <si>
    <t>regulation of cytokine production (GO:0001817)</t>
  </si>
  <si>
    <t>cation transport (GO:0006812)</t>
  </si>
  <si>
    <t>ion transport (GO:0006811)</t>
  </si>
  <si>
    <t>regulation of hormone levels (GO:0010817)</t>
  </si>
  <si>
    <t>regulation of peptide secretion (GO:0002791)</t>
  </si>
  <si>
    <t>transmembrane transport (GO:0055085)</t>
  </si>
  <si>
    <t>cell migration (GO:0016477)</t>
  </si>
  <si>
    <t>inorganic ion homeostasis (GO:0098771)</t>
  </si>
  <si>
    <t>response to lipid (GO:0033993)</t>
  </si>
  <si>
    <t>localization of cell (GO:0051674)</t>
  </si>
  <si>
    <t>cell motility (GO:0048870)</t>
  </si>
  <si>
    <t>cellular response to chemical stimulus (GO:0070887)</t>
  </si>
  <si>
    <t>response to drug (GO:0042493)</t>
  </si>
  <si>
    <t>regulation of secretion by cell (GO:1903530)</t>
  </si>
  <si>
    <t>regulation of secretion (GO:0051046)</t>
  </si>
  <si>
    <t>response to organic substance (GO:0010033)</t>
  </si>
  <si>
    <t>cellular response to organic substance (GO:0071310)</t>
  </si>
  <si>
    <t>cellular response to oxygen-containing compound (GO:1901701)</t>
  </si>
  <si>
    <t>locomotion (GO:0040011)</t>
  </si>
  <si>
    <t>response to chemical (GO:0042221)</t>
  </si>
  <si>
    <t>regulation of transport (GO:0051049)</t>
  </si>
  <si>
    <t>regulation of response to stress (GO:0080134)</t>
  </si>
  <si>
    <t>positive regulation of response to stimulus (GO:0048584)</t>
  </si>
  <si>
    <t>response to stress (GO:0006950)</t>
  </si>
  <si>
    <t>regulation of localization (GO:0032879)</t>
  </si>
  <si>
    <t>regulation of biological quality (GO:0065008)</t>
  </si>
  <si>
    <t>regulation of response to stimulus (GO:0048583)</t>
  </si>
  <si>
    <t>cellular response to stimulus (GO:0051716)</t>
  </si>
  <si>
    <t>biological regulation (GO:0065007)</t>
  </si>
  <si>
    <t>metabolic process (GO:0008152)</t>
  </si>
  <si>
    <t>organic substance metabolic process (GO:0071704)</t>
  </si>
  <si>
    <t>primary metabolic process (GO:0044238)</t>
  </si>
  <si>
    <t>cellular metabolic process (GO:0044237)</t>
  </si>
  <si>
    <t>nitrogen compound metabolic process (GO:0006807)</t>
  </si>
  <si>
    <t>cellular protein metabolic process (GO:0044267)</t>
  </si>
  <si>
    <t>macromolecule metabolic process (GO:0043170)</t>
  </si>
  <si>
    <t>cellular macromolecule metabolic process (GO:0044260)</t>
  </si>
  <si>
    <t>organic cyclic compound metabolic process (GO:1901360)</t>
  </si>
  <si>
    <t>cellular aromatic compound metabolic process (GO:0006725)</t>
  </si>
  <si>
    <t>macromolecule biosynthetic process (GO:0009059)</t>
  </si>
  <si>
    <t>cellular nitrogen compound metabolic process (GO:0034641)</t>
  </si>
  <si>
    <t>cellular nitrogen compound biosynthetic process (GO:0044271)</t>
  </si>
  <si>
    <t>heterocycle metabolic process (GO:0046483)</t>
  </si>
  <si>
    <t>nucleobase-containing compound metabolic process (GO:0006139)</t>
  </si>
  <si>
    <t>cellular macromolecule biosynthetic process (GO:0034645)</t>
  </si>
  <si>
    <t>RNA metabolic process (GO:0016070)</t>
  </si>
  <si>
    <t>chromatin organization (GO:0006325)</t>
  </si>
  <si>
    <t>nucleic acid metabolic process (GO:0090304)</t>
  </si>
  <si>
    <t>gene expression (GO:0010467)</t>
  </si>
  <si>
    <t>chromosome organization (GO:0051276)</t>
  </si>
  <si>
    <t>RNA processing (GO:0006396)</t>
  </si>
  <si>
    <t>ribonucleoprotein complex biogenesis (GO:0022613)</t>
  </si>
  <si>
    <t>ribosome biogenesis (GO:0042254)</t>
  </si>
  <si>
    <t>histone modification (GO:0016570)</t>
  </si>
  <si>
    <t>covalent chromatin modification (GO:0016569)</t>
  </si>
  <si>
    <t>ncRNA processing (GO:0034470)</t>
  </si>
  <si>
    <t>ncRNA metabolic process (GO:0034660)</t>
  </si>
  <si>
    <t>peptidyl-lysine modification (GO:0018205)</t>
  </si>
  <si>
    <t xml:space="preserve"> &lt; 0.01</t>
  </si>
  <si>
    <t>LOG10-FC</t>
  </si>
  <si>
    <t>GO Pathway analysis: DDX5-dependent ileal IEC transcripts</t>
  </si>
  <si>
    <t>GO Pathway analysis: DDX5-dependent colonic IEC transcripts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</si>
</sst>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"/>
  </numFmts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166" fontId="0" fillId="0" borderId="0" xfId="0" applyNumberFormat="1"/>
    <xf numFmtId="166" fontId="0" fillId="0" borderId="0" xfId="0" applyNumberFormat="1" applyFill="1"/>
    <xf numFmtId="0" fontId="0" fillId="0" borderId="0" xfId="0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FFF2CC"/>
          <bgColor rgb="FF000000"/>
        </patternFill>
      </fill>
    </dxf>
    <dxf>
      <fill>
        <patternFill patternType="solid">
          <fgColor rgb="FFFFF2C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F32D-34F3-3841-9D0C-854857C8EF0B}">
  <sheetPr filterMode="1">
    <pageSetUpPr fitToPage="1"/>
  </sheetPr>
  <dimension ref="A1:I36"/>
  <sheetViews>
    <sheetView tabSelected="1" workbookViewId="0">
      <selection activeCell="A8" sqref="A8"/>
    </sheetView>
  </sheetViews>
  <sheetFormatPr baseColWidth="10" defaultRowHeight="16" x14ac:dyDescent="0.2"/>
  <cols>
    <col min="1" max="1" width="52.6640625" style="4" customWidth="1"/>
    <col min="2" max="16384" width="10.83203125" style="4"/>
  </cols>
  <sheetData>
    <row r="1" spans="1:9" x14ac:dyDescent="0.2">
      <c r="A1" s="11" t="s">
        <v>266</v>
      </c>
    </row>
    <row r="6" spans="1:9" x14ac:dyDescent="0.2">
      <c r="A6" s="4" t="s">
        <v>0</v>
      </c>
      <c r="B6" s="4" t="s">
        <v>1</v>
      </c>
    </row>
    <row r="7" spans="1:9" x14ac:dyDescent="0.2">
      <c r="A7" s="4" t="s">
        <v>2</v>
      </c>
      <c r="B7" s="4" t="s">
        <v>3</v>
      </c>
    </row>
    <row r="8" spans="1:9" x14ac:dyDescent="0.2">
      <c r="A8" s="4" t="s">
        <v>4</v>
      </c>
      <c r="B8" s="4" t="s">
        <v>5</v>
      </c>
    </row>
    <row r="9" spans="1:9" x14ac:dyDescent="0.2">
      <c r="A9" s="4" t="s">
        <v>6</v>
      </c>
      <c r="B9" s="4" t="s">
        <v>7</v>
      </c>
      <c r="C9" s="4" t="s">
        <v>8</v>
      </c>
    </row>
    <row r="10" spans="1:9" x14ac:dyDescent="0.2">
      <c r="A10" s="4" t="s">
        <v>9</v>
      </c>
      <c r="B10" s="4" t="s">
        <v>10</v>
      </c>
    </row>
    <row r="11" spans="1:9" x14ac:dyDescent="0.2">
      <c r="A11" s="4" t="s">
        <v>11</v>
      </c>
      <c r="B11" s="4" t="s">
        <v>12</v>
      </c>
    </row>
    <row r="12" spans="1:9" s="13" customFormat="1" ht="68" x14ac:dyDescent="0.2">
      <c r="A12" s="13" t="s">
        <v>13</v>
      </c>
      <c r="B12" s="13" t="s">
        <v>14</v>
      </c>
      <c r="C12" s="13" t="s">
        <v>15</v>
      </c>
      <c r="D12" s="13" t="s">
        <v>16</v>
      </c>
      <c r="E12" s="13" t="s">
        <v>17</v>
      </c>
      <c r="F12" s="13" t="s">
        <v>18</v>
      </c>
      <c r="G12" s="13" t="s">
        <v>19</v>
      </c>
      <c r="H12" s="13" t="s">
        <v>20</v>
      </c>
      <c r="I12" s="13" t="s">
        <v>265</v>
      </c>
    </row>
    <row r="13" spans="1:9" customFormat="1" hidden="1" x14ac:dyDescent="0.2">
      <c r="A13" t="s">
        <v>42</v>
      </c>
      <c r="B13">
        <v>3997</v>
      </c>
      <c r="C13">
        <v>147</v>
      </c>
      <c r="D13">
        <v>108.74</v>
      </c>
      <c r="E13" t="s">
        <v>22</v>
      </c>
      <c r="F13">
        <v>1.35</v>
      </c>
      <c r="G13" s="2">
        <v>1.3499999999999999E-5</v>
      </c>
      <c r="H13" s="2">
        <v>1.2699999999999999E-2</v>
      </c>
    </row>
    <row r="14" spans="1:9" x14ac:dyDescent="0.2">
      <c r="A14" s="4" t="s">
        <v>41</v>
      </c>
      <c r="B14" s="4">
        <v>1094</v>
      </c>
      <c r="C14" s="4">
        <v>59</v>
      </c>
      <c r="D14" s="4">
        <v>29.76</v>
      </c>
      <c r="E14" s="4" t="s">
        <v>22</v>
      </c>
      <c r="F14" s="4">
        <v>1.98</v>
      </c>
      <c r="G14" s="10">
        <v>5.7999999999999995E-7</v>
      </c>
      <c r="H14" s="10">
        <v>9.0899999999999998E-4</v>
      </c>
      <c r="I14" s="6">
        <f>-LOG(G14,10)</f>
        <v>6.2365720064370622</v>
      </c>
    </row>
    <row r="15" spans="1:9" x14ac:dyDescent="0.2">
      <c r="A15" s="4" t="s">
        <v>39</v>
      </c>
      <c r="B15" s="4">
        <v>727</v>
      </c>
      <c r="C15" s="4">
        <v>42</v>
      </c>
      <c r="D15" s="4">
        <v>19.78</v>
      </c>
      <c r="E15" s="4" t="s">
        <v>22</v>
      </c>
      <c r="F15" s="4">
        <v>2.12</v>
      </c>
      <c r="G15" s="10">
        <v>6.8000000000000001E-6</v>
      </c>
      <c r="H15" s="10">
        <v>7.3800000000000003E-3</v>
      </c>
      <c r="I15" s="6">
        <f t="shared" ref="I15:I26" si="0">-LOG(G15,10)</f>
        <v>5.1674910872937634</v>
      </c>
    </row>
    <row r="16" spans="1:9" x14ac:dyDescent="0.2">
      <c r="A16" s="4" t="s">
        <v>30</v>
      </c>
      <c r="B16" s="4">
        <v>340</v>
      </c>
      <c r="C16" s="4">
        <v>33</v>
      </c>
      <c r="D16" s="4">
        <v>9.25</v>
      </c>
      <c r="E16" s="4" t="s">
        <v>22</v>
      </c>
      <c r="F16" s="4">
        <v>3.57</v>
      </c>
      <c r="G16" s="10">
        <v>1.07E-9</v>
      </c>
      <c r="H16" s="10">
        <v>1.5099999999999999E-5</v>
      </c>
      <c r="I16" s="6">
        <f t="shared" si="0"/>
        <v>8.9706162223147903</v>
      </c>
    </row>
    <row r="17" spans="1:9" x14ac:dyDescent="0.2">
      <c r="A17" s="4" t="s">
        <v>43</v>
      </c>
      <c r="B17" s="4">
        <v>2301</v>
      </c>
      <c r="C17" s="4">
        <v>32</v>
      </c>
      <c r="D17" s="4">
        <v>62.6</v>
      </c>
      <c r="E17" s="4" t="s">
        <v>44</v>
      </c>
      <c r="F17" s="4">
        <v>0.51</v>
      </c>
      <c r="G17" s="10">
        <v>5.0599999999999998E-6</v>
      </c>
      <c r="H17" s="10">
        <v>5.9500000000000004E-3</v>
      </c>
      <c r="I17" s="6">
        <f t="shared" si="0"/>
        <v>5.2958494831602003</v>
      </c>
    </row>
    <row r="18" spans="1:9" x14ac:dyDescent="0.2">
      <c r="A18" s="4" t="s">
        <v>46</v>
      </c>
      <c r="B18" s="4">
        <v>557</v>
      </c>
      <c r="C18" s="4">
        <v>1</v>
      </c>
      <c r="D18" s="4">
        <v>15.15</v>
      </c>
      <c r="E18" s="4" t="s">
        <v>44</v>
      </c>
      <c r="F18" s="4">
        <v>7.0000000000000007E-2</v>
      </c>
      <c r="G18" s="10">
        <v>8.5099999999999998E-6</v>
      </c>
      <c r="H18" s="10">
        <v>8.5800000000000008E-3</v>
      </c>
      <c r="I18" s="6">
        <f t="shared" si="0"/>
        <v>5.070070439915412</v>
      </c>
    </row>
    <row r="19" spans="1:9" x14ac:dyDescent="0.2">
      <c r="A19" s="4" t="s">
        <v>40</v>
      </c>
      <c r="B19" s="4">
        <v>984</v>
      </c>
      <c r="C19" s="4">
        <v>54</v>
      </c>
      <c r="D19" s="4">
        <v>26.77</v>
      </c>
      <c r="E19" s="4" t="s">
        <v>22</v>
      </c>
      <c r="F19" s="4">
        <v>2.02</v>
      </c>
      <c r="G19" s="10">
        <v>1.28E-6</v>
      </c>
      <c r="H19" s="10">
        <v>1.64E-3</v>
      </c>
      <c r="I19" s="6">
        <f t="shared" si="0"/>
        <v>5.8927900303521312</v>
      </c>
    </row>
    <row r="20" spans="1:9" x14ac:dyDescent="0.2">
      <c r="A20" s="4" t="s">
        <v>34</v>
      </c>
      <c r="B20" s="4">
        <v>508</v>
      </c>
      <c r="C20" s="4">
        <v>41</v>
      </c>
      <c r="D20" s="4">
        <v>13.82</v>
      </c>
      <c r="E20" s="4" t="s">
        <v>22</v>
      </c>
      <c r="F20" s="4">
        <v>2.97</v>
      </c>
      <c r="G20" s="10">
        <v>1.56E-9</v>
      </c>
      <c r="H20" s="10">
        <v>1.1E-5</v>
      </c>
      <c r="I20" s="6">
        <f t="shared" si="0"/>
        <v>8.8068754016455379</v>
      </c>
    </row>
    <row r="21" spans="1:9" x14ac:dyDescent="0.2">
      <c r="A21" s="4" t="s">
        <v>36</v>
      </c>
      <c r="B21" s="4">
        <v>545</v>
      </c>
      <c r="C21" s="4">
        <v>41</v>
      </c>
      <c r="D21" s="4">
        <v>14.83</v>
      </c>
      <c r="E21" s="4" t="s">
        <v>22</v>
      </c>
      <c r="F21" s="4">
        <v>2.77</v>
      </c>
      <c r="G21" s="10">
        <v>1.04E-8</v>
      </c>
      <c r="H21" s="10">
        <v>2.94E-5</v>
      </c>
      <c r="I21" s="6">
        <f t="shared" si="0"/>
        <v>7.9829666607012184</v>
      </c>
    </row>
    <row r="22" spans="1:9" x14ac:dyDescent="0.2">
      <c r="A22" s="4" t="s">
        <v>37</v>
      </c>
      <c r="B22" s="4">
        <v>590</v>
      </c>
      <c r="C22" s="4">
        <v>41</v>
      </c>
      <c r="D22" s="4">
        <v>16.05</v>
      </c>
      <c r="E22" s="4" t="s">
        <v>22</v>
      </c>
      <c r="F22" s="4">
        <v>2.5499999999999998</v>
      </c>
      <c r="G22" s="10">
        <v>1.1000000000000001E-7</v>
      </c>
      <c r="H22" s="10">
        <v>2.22E-4</v>
      </c>
      <c r="I22" s="6">
        <f t="shared" si="0"/>
        <v>6.9586073148417746</v>
      </c>
    </row>
    <row r="23" spans="1:9" x14ac:dyDescent="0.2">
      <c r="A23" s="4" t="s">
        <v>32</v>
      </c>
      <c r="B23" s="4">
        <v>487</v>
      </c>
      <c r="C23" s="4">
        <v>40</v>
      </c>
      <c r="D23" s="4">
        <v>13.25</v>
      </c>
      <c r="E23" s="4" t="s">
        <v>22</v>
      </c>
      <c r="F23" s="4">
        <v>3.02</v>
      </c>
      <c r="G23" s="10">
        <v>1.5799999999999999E-9</v>
      </c>
      <c r="H23" s="10">
        <v>7.4100000000000002E-6</v>
      </c>
      <c r="I23" s="6">
        <f t="shared" si="0"/>
        <v>8.8013429130455751</v>
      </c>
    </row>
    <row r="24" spans="1:9" x14ac:dyDescent="0.2">
      <c r="A24" s="4" t="s">
        <v>33</v>
      </c>
      <c r="B24" s="4">
        <v>488</v>
      </c>
      <c r="C24" s="4">
        <v>40</v>
      </c>
      <c r="D24" s="4">
        <v>13.28</v>
      </c>
      <c r="E24" s="4" t="s">
        <v>22</v>
      </c>
      <c r="F24" s="4">
        <v>3.01</v>
      </c>
      <c r="G24" s="10">
        <v>1.67E-9</v>
      </c>
      <c r="H24" s="10">
        <v>5.8699999999999997E-6</v>
      </c>
      <c r="I24" s="6">
        <f t="shared" si="0"/>
        <v>8.7772835288524167</v>
      </c>
    </row>
    <row r="25" spans="1:9" x14ac:dyDescent="0.2">
      <c r="A25" s="4" t="s">
        <v>38</v>
      </c>
      <c r="B25" s="4">
        <v>577</v>
      </c>
      <c r="C25" s="4">
        <v>38</v>
      </c>
      <c r="D25" s="4">
        <v>15.7</v>
      </c>
      <c r="E25" s="4" t="s">
        <v>22</v>
      </c>
      <c r="F25" s="4">
        <v>2.42</v>
      </c>
      <c r="G25" s="10">
        <v>9.5300000000000002E-7</v>
      </c>
      <c r="H25" s="10">
        <v>1.34E-3</v>
      </c>
      <c r="I25" s="6">
        <f t="shared" si="0"/>
        <v>6.0209070993616729</v>
      </c>
    </row>
    <row r="26" spans="1:9" x14ac:dyDescent="0.2">
      <c r="A26" s="4" t="s">
        <v>31</v>
      </c>
      <c r="B26" s="4">
        <v>314</v>
      </c>
      <c r="C26" s="4">
        <v>29</v>
      </c>
      <c r="D26" s="4">
        <v>8.5399999999999991</v>
      </c>
      <c r="E26" s="4" t="s">
        <v>22</v>
      </c>
      <c r="F26" s="4">
        <v>3.39</v>
      </c>
      <c r="G26" s="10">
        <v>3.2199999999999997E-8</v>
      </c>
      <c r="H26" s="10">
        <v>7.5599999999999994E-5</v>
      </c>
      <c r="I26" s="6">
        <f t="shared" si="0"/>
        <v>7.4921441283041688</v>
      </c>
    </row>
    <row r="27" spans="1:9" customFormat="1" hidden="1" x14ac:dyDescent="0.2">
      <c r="A27" t="s">
        <v>35</v>
      </c>
      <c r="B27">
        <v>267</v>
      </c>
      <c r="C27">
        <v>21</v>
      </c>
      <c r="D27">
        <v>7.26</v>
      </c>
      <c r="E27" t="s">
        <v>22</v>
      </c>
      <c r="F27">
        <v>2.89</v>
      </c>
      <c r="G27" s="2">
        <v>2.6699999999999998E-5</v>
      </c>
      <c r="H27" s="2">
        <v>1.7899999999999999E-2</v>
      </c>
    </row>
    <row r="28" spans="1:9" customFormat="1" hidden="1" x14ac:dyDescent="0.2">
      <c r="A28" s="4" t="s">
        <v>27</v>
      </c>
      <c r="B28">
        <v>112</v>
      </c>
      <c r="C28">
        <v>13</v>
      </c>
      <c r="D28">
        <v>3.05</v>
      </c>
      <c r="E28" t="s">
        <v>22</v>
      </c>
      <c r="F28">
        <v>4.2699999999999996</v>
      </c>
      <c r="G28" s="2">
        <v>2.62E-5</v>
      </c>
      <c r="H28" s="2">
        <v>1.8499999999999999E-2</v>
      </c>
    </row>
    <row r="29" spans="1:9" customFormat="1" hidden="1" x14ac:dyDescent="0.2">
      <c r="A29" t="s">
        <v>28</v>
      </c>
      <c r="B29">
        <v>118</v>
      </c>
      <c r="C29">
        <v>13</v>
      </c>
      <c r="D29">
        <v>3.21</v>
      </c>
      <c r="E29" t="s">
        <v>22</v>
      </c>
      <c r="F29">
        <v>4.05</v>
      </c>
      <c r="G29" s="2">
        <v>4.32E-5</v>
      </c>
      <c r="H29" s="2">
        <v>2.7699999999999999E-2</v>
      </c>
    </row>
    <row r="30" spans="1:9" customFormat="1" hidden="1" x14ac:dyDescent="0.2">
      <c r="A30" t="s">
        <v>26</v>
      </c>
      <c r="B30">
        <v>61</v>
      </c>
      <c r="C30">
        <v>10</v>
      </c>
      <c r="D30">
        <v>1.66</v>
      </c>
      <c r="E30" t="s">
        <v>22</v>
      </c>
      <c r="F30">
        <v>6.03</v>
      </c>
      <c r="G30" s="2">
        <v>1.6200000000000001E-5</v>
      </c>
      <c r="H30" s="2">
        <v>1.2E-2</v>
      </c>
    </row>
    <row r="31" spans="1:9" customFormat="1" hidden="1" x14ac:dyDescent="0.2">
      <c r="A31" t="s">
        <v>25</v>
      </c>
      <c r="B31">
        <v>45</v>
      </c>
      <c r="C31">
        <v>8</v>
      </c>
      <c r="D31">
        <v>1.22</v>
      </c>
      <c r="E31" t="s">
        <v>22</v>
      </c>
      <c r="F31">
        <v>6.53</v>
      </c>
      <c r="G31" s="2">
        <v>6.9400000000000006E-5</v>
      </c>
      <c r="H31" s="2">
        <v>4.0800000000000003E-2</v>
      </c>
    </row>
    <row r="32" spans="1:9" customFormat="1" hidden="1" x14ac:dyDescent="0.2">
      <c r="A32" s="4" t="s">
        <v>21</v>
      </c>
      <c r="B32">
        <v>8</v>
      </c>
      <c r="C32">
        <v>5</v>
      </c>
      <c r="D32">
        <v>0.22</v>
      </c>
      <c r="E32" t="s">
        <v>22</v>
      </c>
      <c r="F32">
        <v>22.97</v>
      </c>
      <c r="G32" s="2">
        <v>1.36E-5</v>
      </c>
      <c r="H32" s="2">
        <v>1.2E-2</v>
      </c>
    </row>
    <row r="33" spans="1:9" customFormat="1" hidden="1" x14ac:dyDescent="0.2">
      <c r="A33" s="1" t="s">
        <v>23</v>
      </c>
      <c r="B33">
        <v>8</v>
      </c>
      <c r="C33">
        <v>5</v>
      </c>
      <c r="D33">
        <v>0.22</v>
      </c>
      <c r="E33" t="s">
        <v>22</v>
      </c>
      <c r="F33">
        <v>22.97</v>
      </c>
      <c r="G33" s="2">
        <v>1.36E-5</v>
      </c>
      <c r="H33" s="2">
        <v>1.1299999999999999E-2</v>
      </c>
    </row>
    <row r="34" spans="1:9" customFormat="1" hidden="1" x14ac:dyDescent="0.2">
      <c r="A34" t="s">
        <v>24</v>
      </c>
      <c r="B34">
        <v>8</v>
      </c>
      <c r="C34">
        <v>5</v>
      </c>
      <c r="D34">
        <v>0.22</v>
      </c>
      <c r="E34" t="s">
        <v>22</v>
      </c>
      <c r="F34">
        <v>22.97</v>
      </c>
      <c r="G34" s="2">
        <v>1.36E-5</v>
      </c>
      <c r="H34" s="2">
        <v>1.0699999999999999E-2</v>
      </c>
    </row>
    <row r="35" spans="1:9" customFormat="1" hidden="1" x14ac:dyDescent="0.2">
      <c r="A35" s="4" t="s">
        <v>45</v>
      </c>
      <c r="B35">
        <v>554</v>
      </c>
      <c r="C35">
        <v>2</v>
      </c>
      <c r="D35">
        <v>15.07</v>
      </c>
      <c r="E35" t="s">
        <v>44</v>
      </c>
      <c r="F35">
        <v>0.13</v>
      </c>
      <c r="G35" s="2">
        <v>6.2000000000000003E-5</v>
      </c>
      <c r="H35" s="2">
        <v>3.7999999999999999E-2</v>
      </c>
    </row>
    <row r="36" spans="1:9" x14ac:dyDescent="0.2">
      <c r="A36" s="4" t="s">
        <v>29</v>
      </c>
      <c r="B36" s="4">
        <v>241</v>
      </c>
      <c r="C36" s="4">
        <v>24</v>
      </c>
      <c r="D36" s="4">
        <v>6.56</v>
      </c>
      <c r="E36" s="4" t="s">
        <v>22</v>
      </c>
      <c r="F36" s="4">
        <v>3.66</v>
      </c>
      <c r="G36" s="10">
        <v>1.4600000000000001E-7</v>
      </c>
      <c r="H36" s="10">
        <v>2.5700000000000001E-4</v>
      </c>
      <c r="I36" s="6">
        <f>-LOG(G36,10)</f>
        <v>6.835647144215562</v>
      </c>
    </row>
  </sheetData>
  <autoFilter ref="A12:H36" xr:uid="{EB425311-CC19-1C44-8F68-B499E95674CB}">
    <filterColumn colId="7">
      <customFilters>
        <customFilter operator="lessThan" val="0.01"/>
      </customFilters>
    </filterColumn>
    <sortState xmlns:xlrd2="http://schemas.microsoft.com/office/spreadsheetml/2017/richdata2" ref="A14:H36">
      <sortCondition sortBy="cellColor" ref="A12:A36" dxfId="1"/>
    </sortState>
  </autoFilter>
  <sortState xmlns:xlrd2="http://schemas.microsoft.com/office/spreadsheetml/2017/richdata2" ref="A13:H36">
    <sortCondition descending="1" ref="C13:C36"/>
  </sortState>
  <pageMargins left="0.75" right="0.75" top="1" bottom="1" header="0.5" footer="0.5"/>
  <pageSetup scale="6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DADB5-2EFF-814C-8727-EE928FA8B561}">
  <sheetPr filterMode="1">
    <pageSetUpPr fitToPage="1"/>
  </sheetPr>
  <dimension ref="A1:I246"/>
  <sheetViews>
    <sheetView workbookViewId="0">
      <selection activeCell="A12" sqref="A12:XFD12"/>
    </sheetView>
  </sheetViews>
  <sheetFormatPr baseColWidth="10" defaultRowHeight="16" x14ac:dyDescent="0.2"/>
  <cols>
    <col min="1" max="1" width="88" style="7" customWidth="1"/>
    <col min="2" max="2" width="10.83203125" style="7"/>
    <col min="3" max="3" width="15" style="7" customWidth="1"/>
    <col min="4" max="4" width="18" style="7" bestFit="1" customWidth="1"/>
    <col min="5" max="5" width="19.6640625" style="7" bestFit="1" customWidth="1"/>
    <col min="6" max="6" width="23.83203125" style="7" bestFit="1" customWidth="1"/>
    <col min="7" max="7" width="20.33203125" style="7" bestFit="1" customWidth="1"/>
    <col min="8" max="8" width="13.83203125" style="7" bestFit="1" customWidth="1"/>
    <col min="9" max="16384" width="10.83203125" style="7"/>
  </cols>
  <sheetData>
    <row r="1" spans="1:9" x14ac:dyDescent="0.2">
      <c r="A1" s="11" t="s">
        <v>267</v>
      </c>
    </row>
    <row r="6" spans="1:9" x14ac:dyDescent="0.2">
      <c r="A6" s="7" t="s">
        <v>0</v>
      </c>
      <c r="B6" s="7" t="s">
        <v>1</v>
      </c>
    </row>
    <row r="7" spans="1:9" x14ac:dyDescent="0.2">
      <c r="A7" s="7" t="s">
        <v>2</v>
      </c>
      <c r="B7" s="7" t="s">
        <v>3</v>
      </c>
    </row>
    <row r="8" spans="1:9" x14ac:dyDescent="0.2">
      <c r="A8" s="7" t="s">
        <v>4</v>
      </c>
      <c r="B8" s="7" t="s">
        <v>5</v>
      </c>
    </row>
    <row r="9" spans="1:9" x14ac:dyDescent="0.2">
      <c r="A9" s="7" t="s">
        <v>6</v>
      </c>
      <c r="B9" s="7" t="s">
        <v>47</v>
      </c>
      <c r="C9" s="7" t="s">
        <v>8</v>
      </c>
    </row>
    <row r="10" spans="1:9" x14ac:dyDescent="0.2">
      <c r="A10" s="7" t="s">
        <v>9</v>
      </c>
      <c r="B10" s="7" t="s">
        <v>10</v>
      </c>
    </row>
    <row r="11" spans="1:9" x14ac:dyDescent="0.2">
      <c r="A11" s="7" t="s">
        <v>11</v>
      </c>
      <c r="B11" s="7" t="s">
        <v>12</v>
      </c>
    </row>
    <row r="12" spans="1:9" s="12" customFormat="1" ht="51" x14ac:dyDescent="0.2">
      <c r="A12" s="12" t="s">
        <v>13</v>
      </c>
      <c r="B12" s="12" t="s">
        <v>48</v>
      </c>
      <c r="C12" s="12" t="s">
        <v>49</v>
      </c>
      <c r="D12" s="12" t="s">
        <v>16</v>
      </c>
      <c r="E12" s="12" t="s">
        <v>17</v>
      </c>
      <c r="F12" s="12" t="s">
        <v>18</v>
      </c>
      <c r="G12" s="12" t="s">
        <v>19</v>
      </c>
      <c r="H12" s="12" t="s">
        <v>20</v>
      </c>
      <c r="I12" s="12" t="s">
        <v>265</v>
      </c>
    </row>
    <row r="13" spans="1:9" customFormat="1" hidden="1" x14ac:dyDescent="0.2">
      <c r="A13" t="s">
        <v>263</v>
      </c>
      <c r="B13">
        <v>201</v>
      </c>
      <c r="C13">
        <v>0</v>
      </c>
      <c r="D13">
        <v>8.26</v>
      </c>
      <c r="E13" t="s">
        <v>44</v>
      </c>
      <c r="F13" t="s">
        <v>264</v>
      </c>
      <c r="G13" s="3">
        <v>6.6699999999999995E-4</v>
      </c>
      <c r="H13" s="3">
        <v>4.2200000000000001E-2</v>
      </c>
      <c r="I13" s="5">
        <v>6.2365720064370622</v>
      </c>
    </row>
    <row r="14" spans="1:9" customFormat="1" hidden="1" x14ac:dyDescent="0.2">
      <c r="A14" t="s">
        <v>50</v>
      </c>
      <c r="B14">
        <v>5</v>
      </c>
      <c r="C14">
        <v>4</v>
      </c>
      <c r="D14">
        <v>0.21</v>
      </c>
      <c r="E14" t="s">
        <v>22</v>
      </c>
      <c r="F14">
        <v>19.46</v>
      </c>
      <c r="G14" s="3">
        <v>2.5799999999999998E-4</v>
      </c>
      <c r="H14" s="3">
        <v>2.1600000000000001E-2</v>
      </c>
    </row>
    <row r="15" spans="1:9" x14ac:dyDescent="0.2">
      <c r="A15" s="7" t="s">
        <v>71</v>
      </c>
      <c r="B15" s="7">
        <v>54</v>
      </c>
      <c r="C15" s="7">
        <v>17</v>
      </c>
      <c r="D15" s="7">
        <v>2.2200000000000002</v>
      </c>
      <c r="E15" s="7" t="s">
        <v>22</v>
      </c>
      <c r="F15" s="7">
        <v>7.66</v>
      </c>
      <c r="G15" s="8">
        <v>1.5E-9</v>
      </c>
      <c r="H15" s="8">
        <v>7.92E-7</v>
      </c>
      <c r="I15" s="9">
        <f>-LOG(G15,10)</f>
        <v>8.8239087409443187</v>
      </c>
    </row>
    <row r="16" spans="1:9" x14ac:dyDescent="0.2">
      <c r="A16" s="7" t="s">
        <v>85</v>
      </c>
      <c r="B16" s="7">
        <v>82</v>
      </c>
      <c r="C16" s="7">
        <v>21</v>
      </c>
      <c r="D16" s="7">
        <v>3.37</v>
      </c>
      <c r="E16" s="7" t="s">
        <v>22</v>
      </c>
      <c r="F16" s="7">
        <v>6.23</v>
      </c>
      <c r="G16" s="8">
        <v>4.3799999999999999E-10</v>
      </c>
      <c r="H16" s="8">
        <v>2.84E-7</v>
      </c>
      <c r="I16" s="9">
        <f t="shared" ref="I16:I18" si="0">-LOG(G16,10)</f>
        <v>9.3585258894958994</v>
      </c>
    </row>
    <row r="17" spans="1:9" x14ac:dyDescent="0.2">
      <c r="A17" s="7" t="s">
        <v>100</v>
      </c>
      <c r="B17" s="7">
        <v>46</v>
      </c>
      <c r="C17" s="7">
        <v>10</v>
      </c>
      <c r="D17" s="7">
        <v>1.89</v>
      </c>
      <c r="E17" s="7" t="s">
        <v>22</v>
      </c>
      <c r="F17" s="7">
        <v>5.29</v>
      </c>
      <c r="G17" s="8">
        <v>5.8199999999999998E-5</v>
      </c>
      <c r="H17" s="8">
        <v>6.8599999999999998E-3</v>
      </c>
      <c r="I17" s="9">
        <f t="shared" si="0"/>
        <v>4.2350770153501109</v>
      </c>
    </row>
    <row r="18" spans="1:9" x14ac:dyDescent="0.2">
      <c r="A18" s="7" t="s">
        <v>27</v>
      </c>
      <c r="B18" s="7">
        <v>102</v>
      </c>
      <c r="C18" s="7">
        <v>19</v>
      </c>
      <c r="D18" s="7">
        <v>4.1900000000000004</v>
      </c>
      <c r="E18" s="7" t="s">
        <v>22</v>
      </c>
      <c r="F18" s="7">
        <v>4.53</v>
      </c>
      <c r="G18" s="8">
        <v>2.4900000000000002E-7</v>
      </c>
      <c r="H18" s="8">
        <v>6.58E-5</v>
      </c>
      <c r="I18" s="9">
        <f t="shared" si="0"/>
        <v>6.6038006529042628</v>
      </c>
    </row>
    <row r="19" spans="1:9" customFormat="1" hidden="1" x14ac:dyDescent="0.2">
      <c r="A19" t="s">
        <v>52</v>
      </c>
      <c r="B19">
        <v>6</v>
      </c>
      <c r="C19">
        <v>4</v>
      </c>
      <c r="D19">
        <v>0.25</v>
      </c>
      <c r="E19" t="s">
        <v>22</v>
      </c>
      <c r="F19">
        <v>16.22</v>
      </c>
      <c r="G19" s="3">
        <v>4.17E-4</v>
      </c>
      <c r="H19" s="3">
        <v>3.0300000000000001E-2</v>
      </c>
    </row>
    <row r="20" spans="1:9" x14ac:dyDescent="0.2">
      <c r="A20" s="7" t="s">
        <v>128</v>
      </c>
      <c r="B20" s="7">
        <v>151</v>
      </c>
      <c r="C20" s="7">
        <v>24</v>
      </c>
      <c r="D20" s="7">
        <v>6.21</v>
      </c>
      <c r="E20" s="7" t="s">
        <v>22</v>
      </c>
      <c r="F20" s="7">
        <v>3.87</v>
      </c>
      <c r="G20" s="8">
        <v>9.5900000000000005E-8</v>
      </c>
      <c r="H20" s="8">
        <v>3.1099999999999997E-5</v>
      </c>
      <c r="I20" s="9">
        <f t="shared" ref="I20:I29" si="1">-LOG(G20,10)</f>
        <v>7.0181813928293355</v>
      </c>
    </row>
    <row r="21" spans="1:9" x14ac:dyDescent="0.2">
      <c r="A21" s="7" t="s">
        <v>246</v>
      </c>
      <c r="B21" s="7">
        <v>2421</v>
      </c>
      <c r="C21" s="7">
        <v>50</v>
      </c>
      <c r="D21" s="7">
        <v>99.5</v>
      </c>
      <c r="E21" s="7" t="s">
        <v>44</v>
      </c>
      <c r="F21" s="7">
        <v>0.5</v>
      </c>
      <c r="G21" s="8">
        <v>5.7699999999999997E-9</v>
      </c>
      <c r="H21" s="8">
        <v>2.8399999999999999E-6</v>
      </c>
      <c r="I21" s="9">
        <f t="shared" si="1"/>
        <v>8.2388241868442673</v>
      </c>
    </row>
    <row r="22" spans="1:9" x14ac:dyDescent="0.2">
      <c r="A22" s="7" t="s">
        <v>253</v>
      </c>
      <c r="B22" s="7">
        <v>1531</v>
      </c>
      <c r="C22" s="7">
        <v>20</v>
      </c>
      <c r="D22" s="7">
        <v>62.92</v>
      </c>
      <c r="E22" s="7" t="s">
        <v>44</v>
      </c>
      <c r="F22" s="7">
        <v>0.32</v>
      </c>
      <c r="G22" s="8">
        <v>1.2299999999999999E-10</v>
      </c>
      <c r="H22" s="8">
        <v>9.7699999999999995E-8</v>
      </c>
      <c r="I22" s="9">
        <f t="shared" si="1"/>
        <v>9.9100948885606019</v>
      </c>
    </row>
    <row r="23" spans="1:9" x14ac:dyDescent="0.2">
      <c r="A23" s="7" t="s">
        <v>21</v>
      </c>
      <c r="B23" s="7">
        <v>9</v>
      </c>
      <c r="C23" s="7">
        <v>7</v>
      </c>
      <c r="D23" s="7">
        <v>0.37</v>
      </c>
      <c r="E23" s="7" t="s">
        <v>22</v>
      </c>
      <c r="F23" s="7">
        <v>18.920000000000002</v>
      </c>
      <c r="G23" s="8">
        <v>1.1999999999999999E-6</v>
      </c>
      <c r="H23" s="8">
        <v>2.6800000000000001E-4</v>
      </c>
      <c r="I23" s="9">
        <f t="shared" si="1"/>
        <v>5.920818753952374</v>
      </c>
    </row>
    <row r="24" spans="1:9" x14ac:dyDescent="0.2">
      <c r="A24" s="7" t="s">
        <v>23</v>
      </c>
      <c r="B24" s="7">
        <v>9</v>
      </c>
      <c r="C24" s="7">
        <v>7</v>
      </c>
      <c r="D24" s="7">
        <v>0.37</v>
      </c>
      <c r="E24" s="7" t="s">
        <v>22</v>
      </c>
      <c r="F24" s="7">
        <v>18.920000000000002</v>
      </c>
      <c r="G24" s="8">
        <v>1.1999999999999999E-6</v>
      </c>
      <c r="H24" s="8">
        <v>2.6400000000000002E-4</v>
      </c>
      <c r="I24" s="9">
        <f t="shared" si="1"/>
        <v>5.920818753952374</v>
      </c>
    </row>
    <row r="25" spans="1:9" x14ac:dyDescent="0.2">
      <c r="A25" s="7" t="s">
        <v>24</v>
      </c>
      <c r="B25" s="7">
        <v>9</v>
      </c>
      <c r="C25" s="7">
        <v>7</v>
      </c>
      <c r="D25" s="7">
        <v>0.37</v>
      </c>
      <c r="E25" s="7" t="s">
        <v>22</v>
      </c>
      <c r="F25" s="7">
        <v>18.920000000000002</v>
      </c>
      <c r="G25" s="8">
        <v>1.1999999999999999E-6</v>
      </c>
      <c r="H25" s="8">
        <v>2.5999999999999998E-4</v>
      </c>
      <c r="I25" s="9">
        <f t="shared" si="1"/>
        <v>5.920818753952374</v>
      </c>
    </row>
    <row r="26" spans="1:9" x14ac:dyDescent="0.2">
      <c r="A26" s="7" t="s">
        <v>51</v>
      </c>
      <c r="B26" s="7">
        <v>7</v>
      </c>
      <c r="C26" s="7">
        <v>5</v>
      </c>
      <c r="D26" s="7">
        <v>0.28999999999999998</v>
      </c>
      <c r="E26" s="7" t="s">
        <v>22</v>
      </c>
      <c r="F26" s="7">
        <v>17.38</v>
      </c>
      <c r="G26" s="8">
        <v>5.91E-5</v>
      </c>
      <c r="H26" s="8">
        <v>6.8500000000000002E-3</v>
      </c>
      <c r="I26" s="9">
        <f t="shared" si="1"/>
        <v>4.2284125191187441</v>
      </c>
    </row>
    <row r="27" spans="1:9" x14ac:dyDescent="0.2">
      <c r="A27" s="7" t="s">
        <v>53</v>
      </c>
      <c r="B27" s="7">
        <v>16</v>
      </c>
      <c r="C27" s="7">
        <v>10</v>
      </c>
      <c r="D27" s="7">
        <v>0.66</v>
      </c>
      <c r="E27" s="7" t="s">
        <v>22</v>
      </c>
      <c r="F27" s="7">
        <v>15.21</v>
      </c>
      <c r="G27" s="8">
        <v>2.5200000000000001E-8</v>
      </c>
      <c r="H27" s="8">
        <v>9.7200000000000001E-6</v>
      </c>
      <c r="I27" s="9">
        <f t="shared" si="1"/>
        <v>7.5985994592184554</v>
      </c>
    </row>
    <row r="28" spans="1:9" x14ac:dyDescent="0.2">
      <c r="A28" s="7" t="s">
        <v>54</v>
      </c>
      <c r="B28" s="7">
        <v>16</v>
      </c>
      <c r="C28" s="7">
        <v>9</v>
      </c>
      <c r="D28" s="7">
        <v>0.66</v>
      </c>
      <c r="E28" s="7" t="s">
        <v>22</v>
      </c>
      <c r="F28" s="7">
        <v>13.69</v>
      </c>
      <c r="G28" s="8">
        <v>2.5100000000000001E-7</v>
      </c>
      <c r="H28" s="8">
        <v>6.5099999999999997E-5</v>
      </c>
      <c r="I28" s="9">
        <f t="shared" si="1"/>
        <v>6.6003262785189607</v>
      </c>
    </row>
    <row r="29" spans="1:9" x14ac:dyDescent="0.2">
      <c r="A29" s="7" t="s">
        <v>55</v>
      </c>
      <c r="B29" s="7">
        <v>19</v>
      </c>
      <c r="C29" s="7">
        <v>10</v>
      </c>
      <c r="D29" s="7">
        <v>0.78</v>
      </c>
      <c r="E29" s="7" t="s">
        <v>22</v>
      </c>
      <c r="F29" s="7">
        <v>12.81</v>
      </c>
      <c r="G29" s="8">
        <v>8.5399999999999997E-8</v>
      </c>
      <c r="H29" s="8">
        <v>2.83E-5</v>
      </c>
      <c r="I29" s="9">
        <f t="shared" si="1"/>
        <v>7.0685421293109947</v>
      </c>
    </row>
    <row r="30" spans="1:9" customFormat="1" hidden="1" x14ac:dyDescent="0.2">
      <c r="A30" t="s">
        <v>63</v>
      </c>
      <c r="B30">
        <v>15</v>
      </c>
      <c r="C30">
        <v>6</v>
      </c>
      <c r="D30">
        <v>0.62</v>
      </c>
      <c r="E30" t="s">
        <v>22</v>
      </c>
      <c r="F30">
        <v>9.73</v>
      </c>
      <c r="G30" s="3">
        <v>1.2E-4</v>
      </c>
      <c r="H30" s="3">
        <v>1.21E-2</v>
      </c>
    </row>
    <row r="31" spans="1:9" customFormat="1" hidden="1" x14ac:dyDescent="0.2">
      <c r="A31" t="s">
        <v>64</v>
      </c>
      <c r="B31">
        <v>13</v>
      </c>
      <c r="C31">
        <v>5</v>
      </c>
      <c r="D31">
        <v>0.53</v>
      </c>
      <c r="E31" t="s">
        <v>22</v>
      </c>
      <c r="F31">
        <v>9.36</v>
      </c>
      <c r="G31" s="3">
        <v>5.2499999999999997E-4</v>
      </c>
      <c r="H31" s="3">
        <v>3.56E-2</v>
      </c>
    </row>
    <row r="32" spans="1:9" x14ac:dyDescent="0.2">
      <c r="A32" s="7" t="s">
        <v>56</v>
      </c>
      <c r="B32" s="7">
        <v>12</v>
      </c>
      <c r="C32" s="7">
        <v>6</v>
      </c>
      <c r="D32" s="7">
        <v>0.49</v>
      </c>
      <c r="E32" s="7" t="s">
        <v>22</v>
      </c>
      <c r="F32" s="7">
        <v>12.17</v>
      </c>
      <c r="G32" s="8">
        <v>4.5399999999999999E-5</v>
      </c>
      <c r="H32" s="8">
        <v>5.7299999999999999E-3</v>
      </c>
      <c r="I32" s="9">
        <f t="shared" ref="I32:I33" si="2">-LOG(G32,10)</f>
        <v>4.3429441471428953</v>
      </c>
    </row>
    <row r="33" spans="1:9" x14ac:dyDescent="0.2">
      <c r="A33" s="7" t="s">
        <v>57</v>
      </c>
      <c r="B33" s="7">
        <v>21</v>
      </c>
      <c r="C33" s="7">
        <v>10</v>
      </c>
      <c r="D33" s="7">
        <v>0.86</v>
      </c>
      <c r="E33" s="7" t="s">
        <v>22</v>
      </c>
      <c r="F33" s="7">
        <v>11.59</v>
      </c>
      <c r="G33" s="8">
        <v>1.7599999999999999E-7</v>
      </c>
      <c r="H33" s="8">
        <v>4.9200000000000003E-5</v>
      </c>
      <c r="I33" s="9">
        <f t="shared" si="2"/>
        <v>6.7544873321858496</v>
      </c>
    </row>
    <row r="34" spans="1:9" customFormat="1" hidden="1" x14ac:dyDescent="0.2">
      <c r="A34" t="s">
        <v>67</v>
      </c>
      <c r="B34">
        <v>14</v>
      </c>
      <c r="C34">
        <v>5</v>
      </c>
      <c r="D34">
        <v>0.57999999999999996</v>
      </c>
      <c r="E34" t="s">
        <v>22</v>
      </c>
      <c r="F34">
        <v>8.69</v>
      </c>
      <c r="G34" s="3">
        <v>6.8999999999999997E-4</v>
      </c>
      <c r="H34" s="3">
        <v>4.3099999999999999E-2</v>
      </c>
    </row>
    <row r="35" spans="1:9" customFormat="1" hidden="1" x14ac:dyDescent="0.2">
      <c r="A35" t="s">
        <v>68</v>
      </c>
      <c r="B35">
        <v>14</v>
      </c>
      <c r="C35">
        <v>5</v>
      </c>
      <c r="D35">
        <v>0.57999999999999996</v>
      </c>
      <c r="E35" t="s">
        <v>22</v>
      </c>
      <c r="F35">
        <v>8.69</v>
      </c>
      <c r="G35" s="3">
        <v>6.8999999999999997E-4</v>
      </c>
      <c r="H35" s="3">
        <v>4.2900000000000001E-2</v>
      </c>
    </row>
    <row r="36" spans="1:9" customFormat="1" hidden="1" x14ac:dyDescent="0.2">
      <c r="A36" t="s">
        <v>69</v>
      </c>
      <c r="B36">
        <v>14</v>
      </c>
      <c r="C36">
        <v>5</v>
      </c>
      <c r="D36">
        <v>0.57999999999999996</v>
      </c>
      <c r="E36" t="s">
        <v>22</v>
      </c>
      <c r="F36">
        <v>8.69</v>
      </c>
      <c r="G36" s="3">
        <v>6.8999999999999997E-4</v>
      </c>
      <c r="H36" s="3">
        <v>4.2700000000000002E-2</v>
      </c>
    </row>
    <row r="37" spans="1:9" x14ac:dyDescent="0.2">
      <c r="A37" s="7" t="s">
        <v>58</v>
      </c>
      <c r="B37" s="7">
        <v>32</v>
      </c>
      <c r="C37" s="7">
        <v>15</v>
      </c>
      <c r="D37" s="7">
        <v>1.32</v>
      </c>
      <c r="E37" s="7" t="s">
        <v>22</v>
      </c>
      <c r="F37" s="7">
        <v>11.4</v>
      </c>
      <c r="G37" s="8">
        <v>1.6699999999999999E-10</v>
      </c>
      <c r="H37" s="8">
        <v>1.2499999999999999E-7</v>
      </c>
      <c r="I37" s="9">
        <f t="shared" ref="I37:I39" si="3">-LOG(G37,10)</f>
        <v>9.7772835288524167</v>
      </c>
    </row>
    <row r="38" spans="1:9" x14ac:dyDescent="0.2">
      <c r="A38" s="7" t="s">
        <v>59</v>
      </c>
      <c r="B38" s="7">
        <v>13</v>
      </c>
      <c r="C38" s="7">
        <v>6</v>
      </c>
      <c r="D38" s="7">
        <v>0.53</v>
      </c>
      <c r="E38" s="7" t="s">
        <v>22</v>
      </c>
      <c r="F38" s="7">
        <v>11.23</v>
      </c>
      <c r="G38" s="8">
        <v>6.4200000000000002E-5</v>
      </c>
      <c r="H38" s="8">
        <v>7.3800000000000003E-3</v>
      </c>
      <c r="I38" s="9">
        <f t="shared" si="3"/>
        <v>4.1924649719311464</v>
      </c>
    </row>
    <row r="39" spans="1:9" x14ac:dyDescent="0.2">
      <c r="A39" s="7" t="s">
        <v>60</v>
      </c>
      <c r="B39" s="7">
        <v>16</v>
      </c>
      <c r="C39" s="7">
        <v>7</v>
      </c>
      <c r="D39" s="7">
        <v>0.66</v>
      </c>
      <c r="E39" s="7" t="s">
        <v>22</v>
      </c>
      <c r="F39" s="7">
        <v>10.64</v>
      </c>
      <c r="G39" s="8">
        <v>2.02E-5</v>
      </c>
      <c r="H39" s="8">
        <v>2.8300000000000001E-3</v>
      </c>
      <c r="I39" s="9">
        <f t="shared" si="3"/>
        <v>4.6946486305533757</v>
      </c>
    </row>
    <row r="40" spans="1:9" customFormat="1" hidden="1" x14ac:dyDescent="0.2">
      <c r="A40" s="1" t="s">
        <v>73</v>
      </c>
      <c r="B40">
        <v>23</v>
      </c>
      <c r="C40">
        <v>7</v>
      </c>
      <c r="D40">
        <v>0.95</v>
      </c>
      <c r="E40" t="s">
        <v>22</v>
      </c>
      <c r="F40">
        <v>7.4</v>
      </c>
      <c r="G40" s="3">
        <v>1.3200000000000001E-4</v>
      </c>
      <c r="H40" s="3">
        <v>1.29E-2</v>
      </c>
    </row>
    <row r="41" spans="1:9" x14ac:dyDescent="0.2">
      <c r="A41" s="7" t="s">
        <v>61</v>
      </c>
      <c r="B41" s="7">
        <v>16</v>
      </c>
      <c r="C41" s="7">
        <v>7</v>
      </c>
      <c r="D41" s="7">
        <v>0.66</v>
      </c>
      <c r="E41" s="7" t="s">
        <v>22</v>
      </c>
      <c r="F41" s="7">
        <v>10.64</v>
      </c>
      <c r="G41" s="8">
        <v>2.02E-5</v>
      </c>
      <c r="H41" s="8">
        <v>2.8E-3</v>
      </c>
      <c r="I41" s="9">
        <f t="shared" ref="I41:I42" si="4">-LOG(G41,10)</f>
        <v>4.6946486305533757</v>
      </c>
    </row>
    <row r="42" spans="1:9" x14ac:dyDescent="0.2">
      <c r="A42" s="7" t="s">
        <v>62</v>
      </c>
      <c r="B42" s="7">
        <v>19</v>
      </c>
      <c r="C42" s="7">
        <v>8</v>
      </c>
      <c r="D42" s="7">
        <v>0.78</v>
      </c>
      <c r="E42" s="7" t="s">
        <v>22</v>
      </c>
      <c r="F42" s="7">
        <v>10.24</v>
      </c>
      <c r="G42" s="8">
        <v>6.37E-6</v>
      </c>
      <c r="H42" s="8">
        <v>1.06E-3</v>
      </c>
      <c r="I42" s="9">
        <f t="shared" si="4"/>
        <v>5.1958605676646492</v>
      </c>
    </row>
    <row r="43" spans="1:9" customFormat="1" hidden="1" x14ac:dyDescent="0.2">
      <c r="A43" t="s">
        <v>76</v>
      </c>
      <c r="B43">
        <v>21</v>
      </c>
      <c r="C43">
        <v>6</v>
      </c>
      <c r="D43">
        <v>0.86</v>
      </c>
      <c r="E43" t="s">
        <v>22</v>
      </c>
      <c r="F43">
        <v>6.95</v>
      </c>
      <c r="G43" s="3">
        <v>5.3499999999999999E-4</v>
      </c>
      <c r="H43" s="3">
        <v>3.6200000000000003E-2</v>
      </c>
    </row>
    <row r="44" spans="1:9" x14ac:dyDescent="0.2">
      <c r="A44" s="7" t="s">
        <v>65</v>
      </c>
      <c r="B44" s="7">
        <v>21</v>
      </c>
      <c r="C44" s="7">
        <v>8</v>
      </c>
      <c r="D44" s="7">
        <v>0.86</v>
      </c>
      <c r="E44" s="7" t="s">
        <v>22</v>
      </c>
      <c r="F44" s="7">
        <v>9.27</v>
      </c>
      <c r="G44" s="8">
        <v>1.15E-5</v>
      </c>
      <c r="H44" s="8">
        <v>1.72E-3</v>
      </c>
      <c r="I44" s="9">
        <f t="shared" ref="I44:I47" si="5">-LOG(G44,10)</f>
        <v>4.9393021596463873</v>
      </c>
    </row>
    <row r="45" spans="1:9" x14ac:dyDescent="0.2">
      <c r="A45" s="7" t="s">
        <v>66</v>
      </c>
      <c r="B45" s="7">
        <v>19</v>
      </c>
      <c r="C45" s="7">
        <v>7</v>
      </c>
      <c r="D45" s="7">
        <v>0.78</v>
      </c>
      <c r="E45" s="7" t="s">
        <v>22</v>
      </c>
      <c r="F45" s="7">
        <v>8.9600000000000009</v>
      </c>
      <c r="G45" s="8">
        <v>4.8999999999999998E-5</v>
      </c>
      <c r="H45" s="8">
        <v>6.0699999999999999E-3</v>
      </c>
      <c r="I45" s="9">
        <f t="shared" si="5"/>
        <v>4.3098039199714853</v>
      </c>
    </row>
    <row r="46" spans="1:9" x14ac:dyDescent="0.2">
      <c r="A46" s="7" t="s">
        <v>70</v>
      </c>
      <c r="B46" s="7">
        <v>26</v>
      </c>
      <c r="C46" s="7">
        <v>9</v>
      </c>
      <c r="D46" s="7">
        <v>1.07</v>
      </c>
      <c r="E46" s="7" t="s">
        <v>22</v>
      </c>
      <c r="F46" s="7">
        <v>8.42</v>
      </c>
      <c r="G46" s="8">
        <v>6.1E-6</v>
      </c>
      <c r="H46" s="8">
        <v>1.0200000000000001E-3</v>
      </c>
      <c r="I46" s="9">
        <f t="shared" si="5"/>
        <v>5.214670164989232</v>
      </c>
    </row>
    <row r="47" spans="1:9" x14ac:dyDescent="0.2">
      <c r="A47" s="7" t="s">
        <v>72</v>
      </c>
      <c r="B47" s="7">
        <v>49</v>
      </c>
      <c r="C47" s="7">
        <v>15</v>
      </c>
      <c r="D47" s="7">
        <v>2.0099999999999998</v>
      </c>
      <c r="E47" s="7" t="s">
        <v>22</v>
      </c>
      <c r="F47" s="7">
        <v>7.45</v>
      </c>
      <c r="G47" s="8">
        <v>1.9099999999999999E-8</v>
      </c>
      <c r="H47" s="8">
        <v>7.7700000000000001E-6</v>
      </c>
      <c r="I47" s="9">
        <f t="shared" si="5"/>
        <v>7.718966632752271</v>
      </c>
    </row>
    <row r="48" spans="1:9" customFormat="1" hidden="1" x14ac:dyDescent="0.2">
      <c r="A48" t="s">
        <v>81</v>
      </c>
      <c r="B48">
        <v>26</v>
      </c>
      <c r="C48">
        <v>7</v>
      </c>
      <c r="D48">
        <v>1.07</v>
      </c>
      <c r="E48" t="s">
        <v>22</v>
      </c>
      <c r="F48">
        <v>6.55</v>
      </c>
      <c r="G48" s="3">
        <v>2.5000000000000001E-4</v>
      </c>
      <c r="H48" s="3">
        <v>2.1100000000000001E-2</v>
      </c>
    </row>
    <row r="49" spans="1:9" x14ac:dyDescent="0.2">
      <c r="A49" s="7" t="s">
        <v>74</v>
      </c>
      <c r="B49" s="7">
        <v>30</v>
      </c>
      <c r="C49" s="7">
        <v>9</v>
      </c>
      <c r="D49" s="7">
        <v>1.23</v>
      </c>
      <c r="E49" s="7" t="s">
        <v>22</v>
      </c>
      <c r="F49" s="7">
        <v>7.3</v>
      </c>
      <c r="G49" s="8">
        <v>1.59E-5</v>
      </c>
      <c r="H49" s="8">
        <v>2.31E-3</v>
      </c>
      <c r="I49" s="9">
        <f>-LOG(G49,10)</f>
        <v>4.7986028756795482</v>
      </c>
    </row>
    <row r="50" spans="1:9" customFormat="1" hidden="1" x14ac:dyDescent="0.2">
      <c r="A50" t="s">
        <v>83</v>
      </c>
      <c r="B50">
        <v>27</v>
      </c>
      <c r="C50">
        <v>7</v>
      </c>
      <c r="D50">
        <v>1.1100000000000001</v>
      </c>
      <c r="E50" t="s">
        <v>22</v>
      </c>
      <c r="F50">
        <v>6.31</v>
      </c>
      <c r="G50" s="3">
        <v>3.0400000000000002E-4</v>
      </c>
      <c r="H50" s="3">
        <v>2.4500000000000001E-2</v>
      </c>
    </row>
    <row r="51" spans="1:9" customFormat="1" hidden="1" x14ac:dyDescent="0.2">
      <c r="A51" t="s">
        <v>84</v>
      </c>
      <c r="B51">
        <v>31</v>
      </c>
      <c r="C51">
        <v>8</v>
      </c>
      <c r="D51">
        <v>1.27</v>
      </c>
      <c r="E51" t="s">
        <v>22</v>
      </c>
      <c r="F51">
        <v>6.28</v>
      </c>
      <c r="G51" s="3">
        <v>1.16E-4</v>
      </c>
      <c r="H51" s="3">
        <v>1.18E-2</v>
      </c>
    </row>
    <row r="52" spans="1:9" x14ac:dyDescent="0.2">
      <c r="A52" s="7" t="s">
        <v>75</v>
      </c>
      <c r="B52" s="7">
        <v>42</v>
      </c>
      <c r="C52" s="7">
        <v>12</v>
      </c>
      <c r="D52" s="7">
        <v>1.73</v>
      </c>
      <c r="E52" s="7" t="s">
        <v>22</v>
      </c>
      <c r="F52" s="7">
        <v>6.95</v>
      </c>
      <c r="G52" s="8">
        <v>9.4600000000000003E-7</v>
      </c>
      <c r="H52" s="8">
        <v>2.1800000000000001E-4</v>
      </c>
      <c r="I52" s="9">
        <f t="shared" ref="I52:I53" si="6">-LOG(G52,10)</f>
        <v>6.0241088635982063</v>
      </c>
    </row>
    <row r="53" spans="1:9" x14ac:dyDescent="0.2">
      <c r="A53" s="7" t="s">
        <v>77</v>
      </c>
      <c r="B53" s="7">
        <v>39</v>
      </c>
      <c r="C53" s="7">
        <v>11</v>
      </c>
      <c r="D53" s="7">
        <v>1.6</v>
      </c>
      <c r="E53" s="7" t="s">
        <v>22</v>
      </c>
      <c r="F53" s="7">
        <v>6.86</v>
      </c>
      <c r="G53" s="8">
        <v>3.0000000000000001E-6</v>
      </c>
      <c r="H53" s="8">
        <v>5.7700000000000004E-4</v>
      </c>
      <c r="I53" s="9">
        <f t="shared" si="6"/>
        <v>5.5228787452803374</v>
      </c>
    </row>
    <row r="54" spans="1:9" customFormat="1" hidden="1" x14ac:dyDescent="0.2">
      <c r="A54" t="s">
        <v>86</v>
      </c>
      <c r="B54">
        <v>28</v>
      </c>
      <c r="C54">
        <v>7</v>
      </c>
      <c r="D54">
        <v>1.1499999999999999</v>
      </c>
      <c r="E54" t="s">
        <v>22</v>
      </c>
      <c r="F54">
        <v>6.08</v>
      </c>
      <c r="G54" s="3">
        <v>3.68E-4</v>
      </c>
      <c r="H54" s="3">
        <v>2.8199999999999999E-2</v>
      </c>
    </row>
    <row r="55" spans="1:9" customFormat="1" hidden="1" x14ac:dyDescent="0.2">
      <c r="A55" t="s">
        <v>87</v>
      </c>
      <c r="B55">
        <v>28</v>
      </c>
      <c r="C55">
        <v>7</v>
      </c>
      <c r="D55">
        <v>1.1499999999999999</v>
      </c>
      <c r="E55" t="s">
        <v>22</v>
      </c>
      <c r="F55">
        <v>6.08</v>
      </c>
      <c r="G55" s="3">
        <v>3.68E-4</v>
      </c>
      <c r="H55" s="3">
        <v>2.8000000000000001E-2</v>
      </c>
    </row>
    <row r="56" spans="1:9" customFormat="1" hidden="1" x14ac:dyDescent="0.2">
      <c r="A56" t="s">
        <v>88</v>
      </c>
      <c r="B56">
        <v>28</v>
      </c>
      <c r="C56">
        <v>7</v>
      </c>
      <c r="D56">
        <v>1.1499999999999999</v>
      </c>
      <c r="E56" t="s">
        <v>22</v>
      </c>
      <c r="F56">
        <v>6.08</v>
      </c>
      <c r="G56" s="3">
        <v>3.68E-4</v>
      </c>
      <c r="H56" s="3">
        <v>2.7900000000000001E-2</v>
      </c>
    </row>
    <row r="57" spans="1:9" x14ac:dyDescent="0.2">
      <c r="A57" s="7" t="s">
        <v>78</v>
      </c>
      <c r="B57" s="7">
        <v>40</v>
      </c>
      <c r="C57" s="7">
        <v>11</v>
      </c>
      <c r="D57" s="7">
        <v>1.64</v>
      </c>
      <c r="E57" s="7" t="s">
        <v>22</v>
      </c>
      <c r="F57" s="7">
        <v>6.69</v>
      </c>
      <c r="G57" s="8">
        <v>3.6899999999999998E-6</v>
      </c>
      <c r="H57" s="8">
        <v>6.7400000000000001E-4</v>
      </c>
      <c r="I57" s="9">
        <f t="shared" ref="I57:I59" si="7">-LOG(G57,10)</f>
        <v>5.4329736338409393</v>
      </c>
    </row>
    <row r="58" spans="1:9" x14ac:dyDescent="0.2">
      <c r="A58" s="7" t="s">
        <v>79</v>
      </c>
      <c r="B58" s="7">
        <v>62</v>
      </c>
      <c r="C58" s="7">
        <v>17</v>
      </c>
      <c r="D58" s="7">
        <v>2.5499999999999998</v>
      </c>
      <c r="E58" s="7" t="s">
        <v>22</v>
      </c>
      <c r="F58" s="7">
        <v>6.67</v>
      </c>
      <c r="G58" s="8">
        <v>8.6300000000000002E-9</v>
      </c>
      <c r="H58" s="8">
        <v>3.9700000000000001E-6</v>
      </c>
      <c r="I58" s="9">
        <f t="shared" si="7"/>
        <v>8.0639892042847894</v>
      </c>
    </row>
    <row r="59" spans="1:9" x14ac:dyDescent="0.2">
      <c r="A59" s="7" t="s">
        <v>80</v>
      </c>
      <c r="B59" s="7">
        <v>33</v>
      </c>
      <c r="C59" s="7">
        <v>9</v>
      </c>
      <c r="D59" s="7">
        <v>1.36</v>
      </c>
      <c r="E59" s="7" t="s">
        <v>22</v>
      </c>
      <c r="F59" s="7">
        <v>6.64</v>
      </c>
      <c r="G59" s="8">
        <v>3.01E-5</v>
      </c>
      <c r="H59" s="8">
        <v>4.0499999999999998E-3</v>
      </c>
      <c r="I59" s="9">
        <f t="shared" si="7"/>
        <v>4.521433504406156</v>
      </c>
    </row>
    <row r="60" spans="1:9" customFormat="1" hidden="1" x14ac:dyDescent="0.2">
      <c r="A60" t="s">
        <v>93</v>
      </c>
      <c r="B60">
        <v>35</v>
      </c>
      <c r="C60">
        <v>8</v>
      </c>
      <c r="D60">
        <v>1.44</v>
      </c>
      <c r="E60" t="s">
        <v>22</v>
      </c>
      <c r="F60">
        <v>5.56</v>
      </c>
      <c r="G60" s="3">
        <v>2.3900000000000001E-4</v>
      </c>
      <c r="H60" s="3">
        <v>2.0500000000000001E-2</v>
      </c>
    </row>
    <row r="61" spans="1:9" x14ac:dyDescent="0.2">
      <c r="A61" s="7" t="s">
        <v>82</v>
      </c>
      <c r="B61" s="7">
        <v>54</v>
      </c>
      <c r="C61" s="7">
        <v>14</v>
      </c>
      <c r="D61" s="7">
        <v>2.2200000000000002</v>
      </c>
      <c r="E61" s="7" t="s">
        <v>22</v>
      </c>
      <c r="F61" s="7">
        <v>6.31</v>
      </c>
      <c r="G61" s="8">
        <v>3.22E-7</v>
      </c>
      <c r="H61" s="8">
        <v>7.9099999999999998E-5</v>
      </c>
      <c r="I61" s="9">
        <f>-LOG(G61,10)</f>
        <v>6.4921441283041688</v>
      </c>
    </row>
    <row r="62" spans="1:9" customFormat="1" hidden="1" x14ac:dyDescent="0.2">
      <c r="A62" s="1" t="s">
        <v>94</v>
      </c>
      <c r="B62">
        <v>31</v>
      </c>
      <c r="C62">
        <v>7</v>
      </c>
      <c r="D62">
        <v>1.27</v>
      </c>
      <c r="E62" t="s">
        <v>22</v>
      </c>
      <c r="F62">
        <v>5.49</v>
      </c>
      <c r="G62" s="3">
        <v>6.2299999999999996E-4</v>
      </c>
      <c r="H62" s="3">
        <v>4.0599999999999997E-2</v>
      </c>
    </row>
    <row r="63" spans="1:9" customFormat="1" hidden="1" x14ac:dyDescent="0.2">
      <c r="A63" t="s">
        <v>96</v>
      </c>
      <c r="B63">
        <v>31</v>
      </c>
      <c r="C63">
        <v>7</v>
      </c>
      <c r="D63">
        <v>1.27</v>
      </c>
      <c r="E63" t="s">
        <v>22</v>
      </c>
      <c r="F63">
        <v>5.49</v>
      </c>
      <c r="G63" s="3">
        <v>6.2299999999999996E-4</v>
      </c>
      <c r="H63" s="3">
        <v>4.0399999999999998E-2</v>
      </c>
    </row>
    <row r="64" spans="1:9" x14ac:dyDescent="0.2">
      <c r="A64" s="7" t="s">
        <v>89</v>
      </c>
      <c r="B64" s="7">
        <v>36</v>
      </c>
      <c r="C64" s="7">
        <v>9</v>
      </c>
      <c r="D64" s="7">
        <v>1.48</v>
      </c>
      <c r="E64" s="7" t="s">
        <v>22</v>
      </c>
      <c r="F64" s="7">
        <v>6.08</v>
      </c>
      <c r="G64" s="8">
        <v>5.3900000000000002E-5</v>
      </c>
      <c r="H64" s="8">
        <v>6.5100000000000002E-3</v>
      </c>
      <c r="I64" s="9">
        <f t="shared" ref="I64:I65" si="8">-LOG(G64,10)</f>
        <v>4.2684112348132608</v>
      </c>
    </row>
    <row r="65" spans="1:9" x14ac:dyDescent="0.2">
      <c r="A65" s="7" t="s">
        <v>90</v>
      </c>
      <c r="B65" s="7">
        <v>54</v>
      </c>
      <c r="C65" s="7">
        <v>13</v>
      </c>
      <c r="D65" s="7">
        <v>2.2200000000000002</v>
      </c>
      <c r="E65" s="7" t="s">
        <v>22</v>
      </c>
      <c r="F65" s="7">
        <v>5.86</v>
      </c>
      <c r="G65" s="8">
        <v>1.7400000000000001E-6</v>
      </c>
      <c r="H65" s="8">
        <v>3.59E-4</v>
      </c>
      <c r="I65" s="9">
        <f t="shared" si="8"/>
        <v>5.7594507517173996</v>
      </c>
    </row>
    <row r="66" spans="1:9" customFormat="1" hidden="1" x14ac:dyDescent="0.2">
      <c r="A66" t="s">
        <v>98</v>
      </c>
      <c r="B66">
        <v>32</v>
      </c>
      <c r="C66">
        <v>7</v>
      </c>
      <c r="D66">
        <v>1.32</v>
      </c>
      <c r="E66" t="s">
        <v>22</v>
      </c>
      <c r="F66">
        <v>5.32</v>
      </c>
      <c r="G66" s="3">
        <v>7.3399999999999995E-4</v>
      </c>
      <c r="H66" s="3">
        <v>4.53E-2</v>
      </c>
    </row>
    <row r="67" spans="1:9" x14ac:dyDescent="0.2">
      <c r="A67" s="7" t="s">
        <v>91</v>
      </c>
      <c r="B67" s="7">
        <v>71</v>
      </c>
      <c r="C67" s="7">
        <v>17</v>
      </c>
      <c r="D67" s="7">
        <v>2.92</v>
      </c>
      <c r="E67" s="7" t="s">
        <v>22</v>
      </c>
      <c r="F67" s="7">
        <v>5.83</v>
      </c>
      <c r="G67" s="8">
        <v>4.7699999999999997E-8</v>
      </c>
      <c r="H67" s="8">
        <v>1.7E-5</v>
      </c>
      <c r="I67" s="9">
        <f t="shared" ref="I67:I68" si="9">-LOG(G67,10)</f>
        <v>7.3214816209598848</v>
      </c>
    </row>
    <row r="68" spans="1:9" x14ac:dyDescent="0.2">
      <c r="A68" s="7" t="s">
        <v>92</v>
      </c>
      <c r="B68" s="7">
        <v>38</v>
      </c>
      <c r="C68" s="7">
        <v>9</v>
      </c>
      <c r="D68" s="7">
        <v>1.56</v>
      </c>
      <c r="E68" s="7" t="s">
        <v>22</v>
      </c>
      <c r="F68" s="7">
        <v>5.76</v>
      </c>
      <c r="G68" s="8">
        <v>7.7200000000000006E-5</v>
      </c>
      <c r="H68" s="8">
        <v>8.4700000000000001E-3</v>
      </c>
      <c r="I68" s="9">
        <f t="shared" si="9"/>
        <v>4.1123826996642636</v>
      </c>
    </row>
    <row r="69" spans="1:9" customFormat="1" hidden="1" x14ac:dyDescent="0.2">
      <c r="A69" t="s">
        <v>101</v>
      </c>
      <c r="B69">
        <v>42</v>
      </c>
      <c r="C69">
        <v>9</v>
      </c>
      <c r="D69">
        <v>1.73</v>
      </c>
      <c r="E69" t="s">
        <v>22</v>
      </c>
      <c r="F69">
        <v>5.21</v>
      </c>
      <c r="G69" s="3">
        <v>1.4999999999999999E-4</v>
      </c>
      <c r="H69" s="3">
        <v>1.41E-2</v>
      </c>
    </row>
    <row r="70" spans="1:9" customFormat="1" hidden="1" x14ac:dyDescent="0.2">
      <c r="A70" t="s">
        <v>102</v>
      </c>
      <c r="B70">
        <v>38</v>
      </c>
      <c r="C70">
        <v>8</v>
      </c>
      <c r="D70">
        <v>1.56</v>
      </c>
      <c r="E70" t="s">
        <v>22</v>
      </c>
      <c r="F70">
        <v>5.12</v>
      </c>
      <c r="G70" s="3">
        <v>3.8699999999999997E-4</v>
      </c>
      <c r="H70" s="3">
        <v>2.87E-2</v>
      </c>
    </row>
    <row r="71" spans="1:9" x14ac:dyDescent="0.2">
      <c r="A71" s="7" t="s">
        <v>95</v>
      </c>
      <c r="B71" s="7">
        <v>93</v>
      </c>
      <c r="C71" s="7">
        <v>21</v>
      </c>
      <c r="D71" s="7">
        <v>3.82</v>
      </c>
      <c r="E71" s="7" t="s">
        <v>22</v>
      </c>
      <c r="F71" s="7">
        <v>5.49</v>
      </c>
      <c r="G71" s="8">
        <v>3.0899999999999999E-9</v>
      </c>
      <c r="H71" s="8">
        <v>1.57E-6</v>
      </c>
      <c r="I71" s="9">
        <f>-LOG(G71,10)</f>
        <v>8.5100415205751645</v>
      </c>
    </row>
    <row r="72" spans="1:9" customFormat="1" hidden="1" x14ac:dyDescent="0.2">
      <c r="A72" t="s">
        <v>104</v>
      </c>
      <c r="B72">
        <v>39</v>
      </c>
      <c r="C72">
        <v>8</v>
      </c>
      <c r="D72">
        <v>1.6</v>
      </c>
      <c r="E72" t="s">
        <v>22</v>
      </c>
      <c r="F72">
        <v>4.99</v>
      </c>
      <c r="G72" s="3">
        <v>4.4999999999999999E-4</v>
      </c>
      <c r="H72" s="3">
        <v>3.2099999999999997E-2</v>
      </c>
    </row>
    <row r="73" spans="1:9" x14ac:dyDescent="0.2">
      <c r="A73" s="7" t="s">
        <v>97</v>
      </c>
      <c r="B73" s="7">
        <v>71</v>
      </c>
      <c r="C73" s="7">
        <v>16</v>
      </c>
      <c r="D73" s="7">
        <v>2.92</v>
      </c>
      <c r="E73" s="7" t="s">
        <v>22</v>
      </c>
      <c r="F73" s="7">
        <v>5.48</v>
      </c>
      <c r="G73" s="8">
        <v>2.4200000000000002E-7</v>
      </c>
      <c r="H73" s="8">
        <v>6.5099999999999997E-5</v>
      </c>
      <c r="I73" s="9">
        <f>-LOG(G73,10)</f>
        <v>6.616184634019568</v>
      </c>
    </row>
    <row r="74" spans="1:9" customFormat="1" hidden="1" x14ac:dyDescent="0.2">
      <c r="A74" t="s">
        <v>106</v>
      </c>
      <c r="B74">
        <v>40</v>
      </c>
      <c r="C74">
        <v>8</v>
      </c>
      <c r="D74">
        <v>1.64</v>
      </c>
      <c r="E74" t="s">
        <v>22</v>
      </c>
      <c r="F74">
        <v>4.87</v>
      </c>
      <c r="G74" s="3">
        <v>5.22E-4</v>
      </c>
      <c r="H74" s="3">
        <v>3.56E-2</v>
      </c>
    </row>
    <row r="75" spans="1:9" x14ac:dyDescent="0.2">
      <c r="A75" s="7" t="s">
        <v>26</v>
      </c>
      <c r="B75" s="7">
        <v>49</v>
      </c>
      <c r="C75" s="7">
        <v>11</v>
      </c>
      <c r="D75" s="7">
        <v>2.0099999999999998</v>
      </c>
      <c r="E75" s="7" t="s">
        <v>22</v>
      </c>
      <c r="F75" s="7">
        <v>5.46</v>
      </c>
      <c r="G75" s="8">
        <v>1.9199999999999999E-5</v>
      </c>
      <c r="H75" s="8">
        <v>2.7200000000000002E-3</v>
      </c>
      <c r="I75" s="9">
        <f>-LOG(G75,10)</f>
        <v>4.7166987712964499</v>
      </c>
    </row>
    <row r="76" spans="1:9" customFormat="1" hidden="1" x14ac:dyDescent="0.2">
      <c r="A76" t="s">
        <v>108</v>
      </c>
      <c r="B76">
        <v>46</v>
      </c>
      <c r="C76">
        <v>9</v>
      </c>
      <c r="D76">
        <v>1.89</v>
      </c>
      <c r="E76" t="s">
        <v>22</v>
      </c>
      <c r="F76">
        <v>4.76</v>
      </c>
      <c r="G76" s="3">
        <v>2.72E-4</v>
      </c>
      <c r="H76" s="3">
        <v>2.23E-2</v>
      </c>
    </row>
    <row r="77" spans="1:9" x14ac:dyDescent="0.2">
      <c r="A77" s="7" t="s">
        <v>99</v>
      </c>
      <c r="B77" s="7">
        <v>78</v>
      </c>
      <c r="C77" s="7">
        <v>17</v>
      </c>
      <c r="D77" s="7">
        <v>3.21</v>
      </c>
      <c r="E77" s="7" t="s">
        <v>22</v>
      </c>
      <c r="F77" s="7">
        <v>5.3</v>
      </c>
      <c r="G77" s="8">
        <v>1.54E-7</v>
      </c>
      <c r="H77" s="8">
        <v>4.49E-5</v>
      </c>
      <c r="I77" s="9">
        <f t="shared" ref="I77:I78" si="10">-LOG(G77,10)</f>
        <v>6.8124792791635365</v>
      </c>
    </row>
    <row r="78" spans="1:9" x14ac:dyDescent="0.2">
      <c r="A78" s="7" t="s">
        <v>103</v>
      </c>
      <c r="B78" s="7">
        <v>100</v>
      </c>
      <c r="C78" s="7">
        <v>21</v>
      </c>
      <c r="D78" s="7">
        <v>4.1100000000000003</v>
      </c>
      <c r="E78" s="7" t="s">
        <v>22</v>
      </c>
      <c r="F78" s="7">
        <v>5.1100000000000003</v>
      </c>
      <c r="G78" s="8">
        <v>9.4099999999999996E-9</v>
      </c>
      <c r="H78" s="8">
        <v>4.07E-6</v>
      </c>
      <c r="I78" s="9">
        <f t="shared" si="10"/>
        <v>8.026410376572743</v>
      </c>
    </row>
    <row r="79" spans="1:9" customFormat="1" hidden="1" x14ac:dyDescent="0.2">
      <c r="A79" t="s">
        <v>111</v>
      </c>
      <c r="B79">
        <v>47</v>
      </c>
      <c r="C79">
        <v>9</v>
      </c>
      <c r="D79">
        <v>1.93</v>
      </c>
      <c r="E79" t="s">
        <v>22</v>
      </c>
      <c r="F79">
        <v>4.66</v>
      </c>
      <c r="G79" s="3">
        <v>3.1300000000000002E-4</v>
      </c>
      <c r="H79" s="3">
        <v>2.4799999999999999E-2</v>
      </c>
    </row>
    <row r="80" spans="1:9" x14ac:dyDescent="0.2">
      <c r="A80" s="7" t="s">
        <v>105</v>
      </c>
      <c r="B80" s="7">
        <v>69</v>
      </c>
      <c r="C80" s="7">
        <v>14</v>
      </c>
      <c r="D80" s="7">
        <v>2.84</v>
      </c>
      <c r="E80" s="7" t="s">
        <v>22</v>
      </c>
      <c r="F80" s="7">
        <v>4.9400000000000004</v>
      </c>
      <c r="G80" s="8">
        <v>4.0099999999999997E-6</v>
      </c>
      <c r="H80" s="8">
        <v>6.9800000000000005E-4</v>
      </c>
      <c r="I80" s="9">
        <f>-LOG(G80,10)</f>
        <v>5.3968556273798169</v>
      </c>
    </row>
    <row r="81" spans="1:9" customFormat="1" hidden="1" x14ac:dyDescent="0.2">
      <c r="A81" s="1" t="s">
        <v>113</v>
      </c>
      <c r="B81">
        <v>53</v>
      </c>
      <c r="C81">
        <v>10</v>
      </c>
      <c r="D81">
        <v>2.1800000000000002</v>
      </c>
      <c r="E81" t="s">
        <v>22</v>
      </c>
      <c r="F81">
        <v>4.59</v>
      </c>
      <c r="G81" s="3">
        <v>1.63E-4</v>
      </c>
      <c r="H81" s="3">
        <v>1.4999999999999999E-2</v>
      </c>
    </row>
    <row r="82" spans="1:9" customFormat="1" hidden="1" x14ac:dyDescent="0.2">
      <c r="A82" t="s">
        <v>114</v>
      </c>
      <c r="B82">
        <v>48</v>
      </c>
      <c r="C82">
        <v>9</v>
      </c>
      <c r="D82">
        <v>1.97</v>
      </c>
      <c r="E82" t="s">
        <v>22</v>
      </c>
      <c r="F82">
        <v>4.5599999999999996</v>
      </c>
      <c r="G82" s="3">
        <v>3.59E-4</v>
      </c>
      <c r="H82" s="3">
        <v>2.7799999999999998E-2</v>
      </c>
    </row>
    <row r="83" spans="1:9" x14ac:dyDescent="0.2">
      <c r="A83" s="7" t="s">
        <v>107</v>
      </c>
      <c r="B83" s="7">
        <v>136</v>
      </c>
      <c r="C83" s="7">
        <v>27</v>
      </c>
      <c r="D83" s="7">
        <v>5.59</v>
      </c>
      <c r="E83" s="7" t="s">
        <v>22</v>
      </c>
      <c r="F83" s="7">
        <v>4.83</v>
      </c>
      <c r="G83" s="8">
        <v>2.1199999999999999E-10</v>
      </c>
      <c r="H83" s="8">
        <v>1.5099999999999999E-7</v>
      </c>
      <c r="I83" s="9">
        <f t="shared" ref="I83:I85" si="11">-LOG(G83,10)</f>
        <v>9.6736641390712474</v>
      </c>
    </row>
    <row r="84" spans="1:9" x14ac:dyDescent="0.2">
      <c r="A84" s="7" t="s">
        <v>109</v>
      </c>
      <c r="B84" s="7">
        <v>103</v>
      </c>
      <c r="C84" s="7">
        <v>20</v>
      </c>
      <c r="D84" s="7">
        <v>4.2300000000000004</v>
      </c>
      <c r="E84" s="7" t="s">
        <v>22</v>
      </c>
      <c r="F84" s="7">
        <v>4.72</v>
      </c>
      <c r="G84" s="8">
        <v>6.6199999999999997E-8</v>
      </c>
      <c r="H84" s="8">
        <v>2.3E-5</v>
      </c>
      <c r="I84" s="9">
        <f t="shared" si="11"/>
        <v>7.179142010560299</v>
      </c>
    </row>
    <row r="85" spans="1:9" x14ac:dyDescent="0.2">
      <c r="A85" s="7" t="s">
        <v>110</v>
      </c>
      <c r="B85" s="7">
        <v>88</v>
      </c>
      <c r="C85" s="7">
        <v>17</v>
      </c>
      <c r="D85" s="7">
        <v>3.62</v>
      </c>
      <c r="E85" s="7" t="s">
        <v>22</v>
      </c>
      <c r="F85" s="7">
        <v>4.7</v>
      </c>
      <c r="G85" s="8">
        <v>6.8500000000000001E-7</v>
      </c>
      <c r="H85" s="8">
        <v>1.63E-4</v>
      </c>
      <c r="I85" s="9">
        <f t="shared" si="11"/>
        <v>6.1643094285075746</v>
      </c>
    </row>
    <row r="86" spans="1:9" customFormat="1" hidden="1" x14ac:dyDescent="0.2">
      <c r="A86" t="s">
        <v>117</v>
      </c>
      <c r="B86">
        <v>56</v>
      </c>
      <c r="C86">
        <v>10</v>
      </c>
      <c r="D86">
        <v>2.2999999999999998</v>
      </c>
      <c r="E86" t="s">
        <v>22</v>
      </c>
      <c r="F86">
        <v>4.34</v>
      </c>
      <c r="G86" s="3">
        <v>2.42E-4</v>
      </c>
      <c r="H86" s="3">
        <v>2.07E-2</v>
      </c>
    </row>
    <row r="87" spans="1:9" customFormat="1" hidden="1" x14ac:dyDescent="0.2">
      <c r="A87" t="s">
        <v>118</v>
      </c>
      <c r="B87">
        <v>56</v>
      </c>
      <c r="C87">
        <v>10</v>
      </c>
      <c r="D87">
        <v>2.2999999999999998</v>
      </c>
      <c r="E87" t="s">
        <v>22</v>
      </c>
      <c r="F87">
        <v>4.34</v>
      </c>
      <c r="G87" s="3">
        <v>2.42E-4</v>
      </c>
      <c r="H87" s="3">
        <v>2.06E-2</v>
      </c>
    </row>
    <row r="88" spans="1:9" x14ac:dyDescent="0.2">
      <c r="A88" s="7" t="s">
        <v>112</v>
      </c>
      <c r="B88" s="7">
        <v>79</v>
      </c>
      <c r="C88" s="7">
        <v>15</v>
      </c>
      <c r="D88" s="7">
        <v>3.25</v>
      </c>
      <c r="E88" s="7" t="s">
        <v>22</v>
      </c>
      <c r="F88" s="7">
        <v>4.62</v>
      </c>
      <c r="G88" s="8">
        <v>3.7299999999999999E-6</v>
      </c>
      <c r="H88" s="8">
        <v>6.7400000000000001E-4</v>
      </c>
      <c r="I88" s="9">
        <f t="shared" ref="I88:I90" si="12">-LOG(G88,10)</f>
        <v>5.4282911681913122</v>
      </c>
    </row>
    <row r="89" spans="1:9" x14ac:dyDescent="0.2">
      <c r="A89" s="7" t="s">
        <v>115</v>
      </c>
      <c r="B89" s="7">
        <v>115</v>
      </c>
      <c r="C89" s="7">
        <v>21</v>
      </c>
      <c r="D89" s="7">
        <v>4.7300000000000004</v>
      </c>
      <c r="E89" s="7" t="s">
        <v>22</v>
      </c>
      <c r="F89" s="7">
        <v>4.4400000000000004</v>
      </c>
      <c r="G89" s="8">
        <v>7.8300000000000006E-8</v>
      </c>
      <c r="H89" s="8">
        <v>2.6599999999999999E-5</v>
      </c>
      <c r="I89" s="9">
        <f t="shared" si="12"/>
        <v>7.1062382379420557</v>
      </c>
    </row>
    <row r="90" spans="1:9" x14ac:dyDescent="0.2">
      <c r="A90" s="7" t="s">
        <v>116</v>
      </c>
      <c r="B90" s="7">
        <v>127</v>
      </c>
      <c r="C90" s="7">
        <v>23</v>
      </c>
      <c r="D90" s="7">
        <v>5.22</v>
      </c>
      <c r="E90" s="7" t="s">
        <v>22</v>
      </c>
      <c r="F90" s="7">
        <v>4.41</v>
      </c>
      <c r="G90" s="8">
        <v>2.1500000000000001E-8</v>
      </c>
      <c r="H90" s="8">
        <v>8.5099999999999998E-6</v>
      </c>
      <c r="I90" s="9">
        <f t="shared" si="12"/>
        <v>7.6675615400843951</v>
      </c>
    </row>
    <row r="91" spans="1:9" customFormat="1" hidden="1" x14ac:dyDescent="0.2">
      <c r="A91" t="s">
        <v>122</v>
      </c>
      <c r="B91">
        <v>63</v>
      </c>
      <c r="C91">
        <v>11</v>
      </c>
      <c r="D91">
        <v>2.59</v>
      </c>
      <c r="E91" t="s">
        <v>22</v>
      </c>
      <c r="F91">
        <v>4.25</v>
      </c>
      <c r="G91" s="3">
        <v>1.4300000000000001E-4</v>
      </c>
      <c r="H91" s="3">
        <v>1.3599999999999999E-2</v>
      </c>
    </row>
    <row r="92" spans="1:9" x14ac:dyDescent="0.2">
      <c r="A92" s="7" t="s">
        <v>119</v>
      </c>
      <c r="B92" s="7">
        <v>119</v>
      </c>
      <c r="C92" s="7">
        <v>21</v>
      </c>
      <c r="D92" s="7">
        <v>4.8899999999999997</v>
      </c>
      <c r="E92" s="7" t="s">
        <v>22</v>
      </c>
      <c r="F92" s="7">
        <v>4.29</v>
      </c>
      <c r="G92" s="8">
        <v>1.3E-7</v>
      </c>
      <c r="H92" s="8">
        <v>3.96E-5</v>
      </c>
      <c r="I92" s="9">
        <f t="shared" ref="I92:I93" si="13">-LOG(G92,10)</f>
        <v>6.8860566476931631</v>
      </c>
    </row>
    <row r="93" spans="1:9" x14ac:dyDescent="0.2">
      <c r="A93" s="7" t="s">
        <v>120</v>
      </c>
      <c r="B93" s="7">
        <v>68</v>
      </c>
      <c r="C93" s="7">
        <v>12</v>
      </c>
      <c r="D93" s="7">
        <v>2.79</v>
      </c>
      <c r="E93" s="7" t="s">
        <v>22</v>
      </c>
      <c r="F93" s="7">
        <v>4.29</v>
      </c>
      <c r="G93" s="8">
        <v>6.5400000000000004E-5</v>
      </c>
      <c r="H93" s="8">
        <v>7.4599999999999996E-3</v>
      </c>
      <c r="I93" s="9">
        <f t="shared" si="13"/>
        <v>4.1844222516757323</v>
      </c>
    </row>
    <row r="94" spans="1:9" customFormat="1" hidden="1" x14ac:dyDescent="0.2">
      <c r="A94" t="s">
        <v>125</v>
      </c>
      <c r="B94">
        <v>66</v>
      </c>
      <c r="C94">
        <v>11</v>
      </c>
      <c r="D94">
        <v>2.71</v>
      </c>
      <c r="E94" t="s">
        <v>22</v>
      </c>
      <c r="F94">
        <v>4.0599999999999996</v>
      </c>
      <c r="G94" s="3">
        <v>2.05E-4</v>
      </c>
      <c r="H94" s="3">
        <v>1.7999999999999999E-2</v>
      </c>
    </row>
    <row r="95" spans="1:9" customFormat="1" hidden="1" x14ac:dyDescent="0.2">
      <c r="A95" t="s">
        <v>124</v>
      </c>
      <c r="B95">
        <v>60</v>
      </c>
      <c r="C95">
        <v>10</v>
      </c>
      <c r="D95">
        <v>2.4700000000000002</v>
      </c>
      <c r="E95" t="s">
        <v>22</v>
      </c>
      <c r="F95">
        <v>4.0599999999999996</v>
      </c>
      <c r="G95" s="3">
        <v>3.9599999999999998E-4</v>
      </c>
      <c r="H95" s="3">
        <v>2.9100000000000001E-2</v>
      </c>
    </row>
    <row r="96" spans="1:9" customFormat="1" hidden="1" x14ac:dyDescent="0.2">
      <c r="A96" t="s">
        <v>126</v>
      </c>
      <c r="B96">
        <v>61</v>
      </c>
      <c r="C96">
        <v>10</v>
      </c>
      <c r="D96">
        <v>2.5099999999999998</v>
      </c>
      <c r="E96" t="s">
        <v>22</v>
      </c>
      <c r="F96">
        <v>3.99</v>
      </c>
      <c r="G96" s="3">
        <v>4.4499999999999997E-4</v>
      </c>
      <c r="H96" s="3">
        <v>3.2000000000000001E-2</v>
      </c>
    </row>
    <row r="97" spans="1:9" customFormat="1" hidden="1" x14ac:dyDescent="0.2">
      <c r="A97" t="s">
        <v>127</v>
      </c>
      <c r="B97">
        <v>69</v>
      </c>
      <c r="C97">
        <v>11</v>
      </c>
      <c r="D97">
        <v>2.84</v>
      </c>
      <c r="E97" t="s">
        <v>22</v>
      </c>
      <c r="F97">
        <v>3.88</v>
      </c>
      <c r="G97" s="3">
        <v>2.8899999999999998E-4</v>
      </c>
      <c r="H97" s="3">
        <v>2.35E-2</v>
      </c>
    </row>
    <row r="98" spans="1:9" x14ac:dyDescent="0.2">
      <c r="A98" s="7" t="s">
        <v>121</v>
      </c>
      <c r="B98" s="7">
        <v>74</v>
      </c>
      <c r="C98" s="7">
        <v>13</v>
      </c>
      <c r="D98" s="7">
        <v>3.04</v>
      </c>
      <c r="E98" s="7" t="s">
        <v>22</v>
      </c>
      <c r="F98" s="7">
        <v>4.2699999999999996</v>
      </c>
      <c r="G98" s="8">
        <v>3.4100000000000002E-5</v>
      </c>
      <c r="H98" s="8">
        <v>4.4600000000000004E-3</v>
      </c>
      <c r="I98" s="9">
        <f>-LOG(G98,10)</f>
        <v>4.4672456210075016</v>
      </c>
    </row>
    <row r="99" spans="1:9" customFormat="1" hidden="1" x14ac:dyDescent="0.2">
      <c r="A99" t="s">
        <v>129</v>
      </c>
      <c r="B99">
        <v>63</v>
      </c>
      <c r="C99">
        <v>10</v>
      </c>
      <c r="D99">
        <v>2.59</v>
      </c>
      <c r="E99" t="s">
        <v>22</v>
      </c>
      <c r="F99">
        <v>3.86</v>
      </c>
      <c r="G99" s="3">
        <v>5.5800000000000001E-4</v>
      </c>
      <c r="H99" s="3">
        <v>3.7499999999999999E-2</v>
      </c>
    </row>
    <row r="100" spans="1:9" customFormat="1" hidden="1" x14ac:dyDescent="0.2">
      <c r="A100" t="s">
        <v>130</v>
      </c>
      <c r="B100">
        <v>63</v>
      </c>
      <c r="C100">
        <v>10</v>
      </c>
      <c r="D100">
        <v>2.59</v>
      </c>
      <c r="E100" t="s">
        <v>22</v>
      </c>
      <c r="F100">
        <v>3.86</v>
      </c>
      <c r="G100" s="3">
        <v>5.5800000000000001E-4</v>
      </c>
      <c r="H100" s="3">
        <v>3.73E-2</v>
      </c>
    </row>
    <row r="101" spans="1:9" x14ac:dyDescent="0.2">
      <c r="A101" s="7" t="s">
        <v>123</v>
      </c>
      <c r="B101" s="7">
        <v>151</v>
      </c>
      <c r="C101" s="7">
        <v>26</v>
      </c>
      <c r="D101" s="7">
        <v>6.21</v>
      </c>
      <c r="E101" s="7" t="s">
        <v>22</v>
      </c>
      <c r="F101" s="7">
        <v>4.1900000000000004</v>
      </c>
      <c r="G101" s="8">
        <v>6.4899999999999997E-9</v>
      </c>
      <c r="H101" s="8">
        <v>3.0900000000000001E-6</v>
      </c>
      <c r="I101" s="9">
        <f>-LOG(G101,10)</f>
        <v>8.18775530319963</v>
      </c>
    </row>
    <row r="102" spans="1:9" customFormat="1" hidden="1" x14ac:dyDescent="0.2">
      <c r="A102" t="s">
        <v>131</v>
      </c>
      <c r="B102">
        <v>83</v>
      </c>
      <c r="C102">
        <v>13</v>
      </c>
      <c r="D102">
        <v>3.41</v>
      </c>
      <c r="E102" t="s">
        <v>22</v>
      </c>
      <c r="F102">
        <v>3.81</v>
      </c>
      <c r="G102" s="3">
        <v>9.7200000000000004E-5</v>
      </c>
      <c r="H102" s="3">
        <v>1.01E-2</v>
      </c>
    </row>
    <row r="103" spans="1:9" x14ac:dyDescent="0.2">
      <c r="A103" s="7" t="s">
        <v>30</v>
      </c>
      <c r="B103" s="7">
        <v>340</v>
      </c>
      <c r="C103" s="7">
        <v>57</v>
      </c>
      <c r="D103" s="7">
        <v>13.97</v>
      </c>
      <c r="E103" s="7" t="s">
        <v>22</v>
      </c>
      <c r="F103" s="7">
        <v>4.08</v>
      </c>
      <c r="G103" s="8">
        <v>1.05E-17</v>
      </c>
      <c r="H103" s="8">
        <v>2.9999999999999998E-14</v>
      </c>
      <c r="I103" s="9">
        <f t="shared" ref="I103:I104" si="14">-LOG(G103,10)</f>
        <v>16.978810700930062</v>
      </c>
    </row>
    <row r="104" spans="1:9" x14ac:dyDescent="0.2">
      <c r="A104" s="7" t="s">
        <v>31</v>
      </c>
      <c r="B104" s="7">
        <v>311</v>
      </c>
      <c r="C104" s="7">
        <v>49</v>
      </c>
      <c r="D104" s="7">
        <v>12.78</v>
      </c>
      <c r="E104" s="7" t="s">
        <v>22</v>
      </c>
      <c r="F104" s="7">
        <v>3.83</v>
      </c>
      <c r="G104" s="8">
        <v>2.0599999999999999E-14</v>
      </c>
      <c r="H104" s="8">
        <v>2.9400000000000003E-11</v>
      </c>
      <c r="I104" s="9">
        <f t="shared" si="14"/>
        <v>13.686132779630846</v>
      </c>
    </row>
    <row r="105" spans="1:9" customFormat="1" hidden="1" x14ac:dyDescent="0.2">
      <c r="A105" t="s">
        <v>132</v>
      </c>
      <c r="B105">
        <v>86</v>
      </c>
      <c r="C105">
        <v>13</v>
      </c>
      <c r="D105">
        <v>3.53</v>
      </c>
      <c r="E105" t="s">
        <v>22</v>
      </c>
      <c r="F105">
        <v>3.68</v>
      </c>
      <c r="G105" s="3">
        <v>1.34E-4</v>
      </c>
      <c r="H105" s="3">
        <v>1.2999999999999999E-2</v>
      </c>
    </row>
    <row r="106" spans="1:9" x14ac:dyDescent="0.2">
      <c r="A106" s="7" t="s">
        <v>29</v>
      </c>
      <c r="B106" s="7">
        <v>232</v>
      </c>
      <c r="C106" s="7">
        <v>36</v>
      </c>
      <c r="D106" s="7">
        <v>9.5399999999999991</v>
      </c>
      <c r="E106" s="7" t="s">
        <v>22</v>
      </c>
      <c r="F106" s="7">
        <v>3.78</v>
      </c>
      <c r="G106" s="8">
        <v>1.02E-10</v>
      </c>
      <c r="H106" s="8">
        <v>8.5300000000000003E-8</v>
      </c>
      <c r="I106" s="9">
        <f t="shared" ref="I106:I108" si="15">-LOG(G106,10)</f>
        <v>9.991399828238082</v>
      </c>
    </row>
    <row r="107" spans="1:9" x14ac:dyDescent="0.2">
      <c r="A107" s="7" t="s">
        <v>33</v>
      </c>
      <c r="B107" s="7">
        <v>486</v>
      </c>
      <c r="C107" s="7">
        <v>74</v>
      </c>
      <c r="D107" s="7">
        <v>19.97</v>
      </c>
      <c r="E107" s="7" t="s">
        <v>22</v>
      </c>
      <c r="F107" s="7">
        <v>3.7</v>
      </c>
      <c r="G107" s="8">
        <v>1.1899999999999999E-20</v>
      </c>
      <c r="H107" s="8">
        <v>8.4500000000000005E-17</v>
      </c>
      <c r="I107" s="9">
        <f t="shared" si="15"/>
        <v>19.924453038607467</v>
      </c>
    </row>
    <row r="108" spans="1:9" x14ac:dyDescent="0.2">
      <c r="A108" s="7" t="s">
        <v>133</v>
      </c>
      <c r="B108" s="7">
        <v>146</v>
      </c>
      <c r="C108" s="7">
        <v>22</v>
      </c>
      <c r="D108" s="7">
        <v>6</v>
      </c>
      <c r="E108" s="7" t="s">
        <v>22</v>
      </c>
      <c r="F108" s="7">
        <v>3.67</v>
      </c>
      <c r="G108" s="8">
        <v>7.3900000000000004E-7</v>
      </c>
      <c r="H108" s="8">
        <v>1.73E-4</v>
      </c>
      <c r="I108" s="9">
        <f t="shared" si="15"/>
        <v>6.1313555616051731</v>
      </c>
    </row>
    <row r="109" spans="1:9" customFormat="1" hidden="1" x14ac:dyDescent="0.2">
      <c r="A109" t="s">
        <v>135</v>
      </c>
      <c r="B109">
        <v>74</v>
      </c>
      <c r="C109">
        <v>11</v>
      </c>
      <c r="D109">
        <v>3.04</v>
      </c>
      <c r="E109" t="s">
        <v>22</v>
      </c>
      <c r="F109">
        <v>3.62</v>
      </c>
      <c r="G109" s="3">
        <v>4.9299999999999995E-4</v>
      </c>
      <c r="H109" s="3">
        <v>3.4299999999999997E-2</v>
      </c>
    </row>
    <row r="110" spans="1:9" x14ac:dyDescent="0.2">
      <c r="A110" s="7" t="s">
        <v>32</v>
      </c>
      <c r="B110" s="7">
        <v>485</v>
      </c>
      <c r="C110" s="7">
        <v>73</v>
      </c>
      <c r="D110" s="7">
        <v>19.93</v>
      </c>
      <c r="E110" s="7" t="s">
        <v>22</v>
      </c>
      <c r="F110" s="7">
        <v>3.66</v>
      </c>
      <c r="G110" s="8">
        <v>4.0300000000000002E-20</v>
      </c>
      <c r="H110" s="8">
        <v>1.44E-16</v>
      </c>
      <c r="I110" s="9">
        <f t="shared" ref="I110:I111" si="16">-LOG(G110,10)</f>
        <v>19.394694953858888</v>
      </c>
    </row>
    <row r="111" spans="1:9" x14ac:dyDescent="0.2">
      <c r="A111" s="7" t="s">
        <v>134</v>
      </c>
      <c r="B111" s="7">
        <v>120</v>
      </c>
      <c r="C111" s="7">
        <v>18</v>
      </c>
      <c r="D111" s="7">
        <v>4.93</v>
      </c>
      <c r="E111" s="7" t="s">
        <v>22</v>
      </c>
      <c r="F111" s="7">
        <v>3.65</v>
      </c>
      <c r="G111" s="8">
        <v>7.9500000000000001E-6</v>
      </c>
      <c r="H111" s="8">
        <v>1.2600000000000001E-3</v>
      </c>
      <c r="I111" s="9">
        <f t="shared" si="16"/>
        <v>5.0996328713435295</v>
      </c>
    </row>
    <row r="112" spans="1:9" customFormat="1" hidden="1" x14ac:dyDescent="0.2">
      <c r="A112" t="s">
        <v>137</v>
      </c>
      <c r="B112">
        <v>95</v>
      </c>
      <c r="C112">
        <v>14</v>
      </c>
      <c r="D112">
        <v>3.9</v>
      </c>
      <c r="E112" t="s">
        <v>22</v>
      </c>
      <c r="F112">
        <v>3.59</v>
      </c>
      <c r="G112" s="3">
        <v>9.5099999999999994E-5</v>
      </c>
      <c r="H112" s="3">
        <v>0.01</v>
      </c>
    </row>
    <row r="113" spans="1:9" x14ac:dyDescent="0.2">
      <c r="A113" s="7" t="s">
        <v>34</v>
      </c>
      <c r="B113" s="7">
        <v>506</v>
      </c>
      <c r="C113" s="7">
        <v>75</v>
      </c>
      <c r="D113" s="7">
        <v>20.8</v>
      </c>
      <c r="E113" s="7" t="s">
        <v>22</v>
      </c>
      <c r="F113" s="7">
        <v>3.61</v>
      </c>
      <c r="G113" s="8">
        <v>2.5600000000000001E-20</v>
      </c>
      <c r="H113" s="8">
        <v>1.2200000000000001E-16</v>
      </c>
      <c r="I113" s="9">
        <f t="shared" ref="I113:I116" si="17">-LOG(G113,10)</f>
        <v>19.59176003468815</v>
      </c>
    </row>
    <row r="114" spans="1:9" x14ac:dyDescent="0.2">
      <c r="A114" s="7" t="s">
        <v>136</v>
      </c>
      <c r="B114" s="7">
        <v>244</v>
      </c>
      <c r="C114" s="7">
        <v>36</v>
      </c>
      <c r="D114" s="7">
        <v>10.029999999999999</v>
      </c>
      <c r="E114" s="7" t="s">
        <v>22</v>
      </c>
      <c r="F114" s="7">
        <v>3.59</v>
      </c>
      <c r="G114" s="8">
        <v>3.5400000000000002E-10</v>
      </c>
      <c r="H114" s="8">
        <v>2.3999999999999998E-7</v>
      </c>
      <c r="I114" s="9">
        <f t="shared" si="17"/>
        <v>9.4509967379742115</v>
      </c>
    </row>
    <row r="115" spans="1:9" x14ac:dyDescent="0.2">
      <c r="A115" s="7" t="s">
        <v>138</v>
      </c>
      <c r="B115" s="7">
        <v>95</v>
      </c>
      <c r="C115" s="7">
        <v>14</v>
      </c>
      <c r="D115" s="7">
        <v>3.9</v>
      </c>
      <c r="E115" s="7" t="s">
        <v>22</v>
      </c>
      <c r="F115" s="7">
        <v>3.59</v>
      </c>
      <c r="G115" s="8">
        <v>9.5099999999999994E-5</v>
      </c>
      <c r="H115" s="8">
        <v>9.9699999999999997E-3</v>
      </c>
      <c r="I115" s="9">
        <f t="shared" si="17"/>
        <v>4.0218194830625853</v>
      </c>
    </row>
    <row r="116" spans="1:9" x14ac:dyDescent="0.2">
      <c r="A116" s="7" t="s">
        <v>139</v>
      </c>
      <c r="B116" s="7">
        <v>129</v>
      </c>
      <c r="C116" s="7">
        <v>19</v>
      </c>
      <c r="D116" s="7">
        <v>5.3</v>
      </c>
      <c r="E116" s="7" t="s">
        <v>22</v>
      </c>
      <c r="F116" s="7">
        <v>3.58</v>
      </c>
      <c r="G116" s="8">
        <v>5.66E-6</v>
      </c>
      <c r="H116" s="8">
        <v>9.6100000000000005E-4</v>
      </c>
      <c r="I116" s="9">
        <f t="shared" si="17"/>
        <v>5.2471835688117281</v>
      </c>
    </row>
    <row r="117" spans="1:9" customFormat="1" hidden="1" x14ac:dyDescent="0.2">
      <c r="A117" t="s">
        <v>141</v>
      </c>
      <c r="B117">
        <v>84</v>
      </c>
      <c r="C117">
        <v>12</v>
      </c>
      <c r="D117">
        <v>3.45</v>
      </c>
      <c r="E117" t="s">
        <v>22</v>
      </c>
      <c r="F117">
        <v>3.48</v>
      </c>
      <c r="G117" s="3">
        <v>3.8299999999999999E-4</v>
      </c>
      <c r="H117" s="3">
        <v>2.87E-2</v>
      </c>
    </row>
    <row r="118" spans="1:9" x14ac:dyDescent="0.2">
      <c r="A118" s="7" t="s">
        <v>36</v>
      </c>
      <c r="B118" s="7">
        <v>554</v>
      </c>
      <c r="C118" s="7">
        <v>81</v>
      </c>
      <c r="D118" s="7">
        <v>22.77</v>
      </c>
      <c r="E118" s="7" t="s">
        <v>22</v>
      </c>
      <c r="F118" s="7">
        <v>3.56</v>
      </c>
      <c r="G118" s="8">
        <v>1.3299999999999999E-21</v>
      </c>
      <c r="H118" s="8">
        <v>1.9000000000000001E-17</v>
      </c>
      <c r="I118" s="9">
        <f>-LOG(G118,10)</f>
        <v>20.876148359032911</v>
      </c>
    </row>
    <row r="119" spans="1:9" customFormat="1" hidden="1" x14ac:dyDescent="0.2">
      <c r="A119" t="s">
        <v>143</v>
      </c>
      <c r="B119">
        <v>99</v>
      </c>
      <c r="C119">
        <v>14</v>
      </c>
      <c r="D119">
        <v>4.07</v>
      </c>
      <c r="E119" t="s">
        <v>22</v>
      </c>
      <c r="F119">
        <v>3.44</v>
      </c>
      <c r="G119" s="3">
        <v>1.4100000000000001E-4</v>
      </c>
      <c r="H119" s="3">
        <v>1.35E-2</v>
      </c>
    </row>
    <row r="120" spans="1:9" customFormat="1" hidden="1" x14ac:dyDescent="0.2">
      <c r="A120" t="s">
        <v>144</v>
      </c>
      <c r="B120">
        <v>86</v>
      </c>
      <c r="C120">
        <v>12</v>
      </c>
      <c r="D120">
        <v>3.53</v>
      </c>
      <c r="E120" t="s">
        <v>22</v>
      </c>
      <c r="F120">
        <v>3.39</v>
      </c>
      <c r="G120" s="3">
        <v>4.64E-4</v>
      </c>
      <c r="H120" s="3">
        <v>3.27E-2</v>
      </c>
    </row>
    <row r="121" spans="1:9" customFormat="1" hidden="1" x14ac:dyDescent="0.2">
      <c r="A121" t="s">
        <v>145</v>
      </c>
      <c r="B121">
        <v>86</v>
      </c>
      <c r="C121">
        <v>12</v>
      </c>
      <c r="D121">
        <v>3.53</v>
      </c>
      <c r="E121" t="s">
        <v>22</v>
      </c>
      <c r="F121">
        <v>3.39</v>
      </c>
      <c r="G121" s="3">
        <v>4.64E-4</v>
      </c>
      <c r="H121" s="3">
        <v>3.2599999999999997E-2</v>
      </c>
    </row>
    <row r="122" spans="1:9" customFormat="1" hidden="1" x14ac:dyDescent="0.2">
      <c r="A122" t="s">
        <v>146</v>
      </c>
      <c r="B122">
        <v>111</v>
      </c>
      <c r="C122">
        <v>15</v>
      </c>
      <c r="D122">
        <v>4.5599999999999996</v>
      </c>
      <c r="E122" t="s">
        <v>22</v>
      </c>
      <c r="F122">
        <v>3.29</v>
      </c>
      <c r="G122" s="3">
        <v>1.2999999999999999E-4</v>
      </c>
      <c r="H122" s="3">
        <v>1.2800000000000001E-2</v>
      </c>
    </row>
    <row r="123" spans="1:9" customFormat="1" hidden="1" x14ac:dyDescent="0.2">
      <c r="A123" t="s">
        <v>148</v>
      </c>
      <c r="B123">
        <v>104</v>
      </c>
      <c r="C123">
        <v>14</v>
      </c>
      <c r="D123">
        <v>4.2699999999999996</v>
      </c>
      <c r="E123" t="s">
        <v>22</v>
      </c>
      <c r="F123">
        <v>3.28</v>
      </c>
      <c r="G123" s="3">
        <v>2.24E-4</v>
      </c>
      <c r="H123" s="3">
        <v>1.9599999999999999E-2</v>
      </c>
    </row>
    <row r="124" spans="1:9" customFormat="1" hidden="1" x14ac:dyDescent="0.2">
      <c r="A124" t="s">
        <v>149</v>
      </c>
      <c r="B124">
        <v>104</v>
      </c>
      <c r="C124">
        <v>14</v>
      </c>
      <c r="D124">
        <v>4.2699999999999996</v>
      </c>
      <c r="E124" t="s">
        <v>22</v>
      </c>
      <c r="F124">
        <v>3.28</v>
      </c>
      <c r="G124" s="3">
        <v>2.24E-4</v>
      </c>
      <c r="H124" s="3">
        <v>1.95E-2</v>
      </c>
    </row>
    <row r="125" spans="1:9" customFormat="1" hidden="1" x14ac:dyDescent="0.2">
      <c r="A125" t="s">
        <v>147</v>
      </c>
      <c r="B125">
        <v>89</v>
      </c>
      <c r="C125">
        <v>12</v>
      </c>
      <c r="D125">
        <v>3.66</v>
      </c>
      <c r="E125" t="s">
        <v>22</v>
      </c>
      <c r="F125">
        <v>3.28</v>
      </c>
      <c r="G125" s="3">
        <v>6.1200000000000002E-4</v>
      </c>
      <c r="H125" s="3">
        <v>4.02E-2</v>
      </c>
    </row>
    <row r="126" spans="1:9" x14ac:dyDescent="0.2">
      <c r="A126" s="7" t="s">
        <v>140</v>
      </c>
      <c r="B126" s="7">
        <v>132</v>
      </c>
      <c r="C126" s="7">
        <v>19</v>
      </c>
      <c r="D126" s="7">
        <v>5.43</v>
      </c>
      <c r="E126" s="7" t="s">
        <v>22</v>
      </c>
      <c r="F126" s="7">
        <v>3.5</v>
      </c>
      <c r="G126" s="8">
        <v>7.6199999999999999E-6</v>
      </c>
      <c r="H126" s="8">
        <v>1.2199999999999999E-3</v>
      </c>
      <c r="I126" s="9">
        <f t="shared" ref="I126:I127" si="18">-LOG(G126,10)</f>
        <v>5.1180450286603989</v>
      </c>
    </row>
    <row r="127" spans="1:9" x14ac:dyDescent="0.2">
      <c r="A127" s="7" t="s">
        <v>142</v>
      </c>
      <c r="B127" s="7">
        <v>190</v>
      </c>
      <c r="C127" s="7">
        <v>27</v>
      </c>
      <c r="D127" s="7">
        <v>7.81</v>
      </c>
      <c r="E127" s="7" t="s">
        <v>22</v>
      </c>
      <c r="F127" s="7">
        <v>3.46</v>
      </c>
      <c r="G127" s="8">
        <v>1.1899999999999999E-7</v>
      </c>
      <c r="H127" s="8">
        <v>3.68E-5</v>
      </c>
      <c r="I127" s="9">
        <f t="shared" si="18"/>
        <v>6.924453038607469</v>
      </c>
    </row>
    <row r="128" spans="1:9" customFormat="1" hidden="1" x14ac:dyDescent="0.2">
      <c r="A128" t="s">
        <v>152</v>
      </c>
      <c r="B128">
        <v>122</v>
      </c>
      <c r="C128">
        <v>16</v>
      </c>
      <c r="D128">
        <v>5.01</v>
      </c>
      <c r="E128" t="s">
        <v>22</v>
      </c>
      <c r="F128">
        <v>3.19</v>
      </c>
      <c r="G128" s="3">
        <v>1.07E-4</v>
      </c>
      <c r="H128" s="3">
        <v>1.0999999999999999E-2</v>
      </c>
    </row>
    <row r="129" spans="1:9" customFormat="1" hidden="1" x14ac:dyDescent="0.2">
      <c r="A129" t="s">
        <v>153</v>
      </c>
      <c r="B129">
        <v>92</v>
      </c>
      <c r="C129">
        <v>12</v>
      </c>
      <c r="D129">
        <v>3.78</v>
      </c>
      <c r="E129" t="s">
        <v>22</v>
      </c>
      <c r="F129">
        <v>3.17</v>
      </c>
      <c r="G129" s="3">
        <v>7.9699999999999997E-4</v>
      </c>
      <c r="H129" s="3">
        <v>4.8800000000000003E-2</v>
      </c>
    </row>
    <row r="130" spans="1:9" x14ac:dyDescent="0.2">
      <c r="A130" s="7" t="s">
        <v>150</v>
      </c>
      <c r="B130" s="7">
        <v>174</v>
      </c>
      <c r="C130" s="7">
        <v>23</v>
      </c>
      <c r="D130" s="7">
        <v>7.15</v>
      </c>
      <c r="E130" s="7" t="s">
        <v>22</v>
      </c>
      <c r="F130" s="7">
        <v>3.22</v>
      </c>
      <c r="G130" s="8">
        <v>3.14E-6</v>
      </c>
      <c r="H130" s="8">
        <v>5.8900000000000001E-4</v>
      </c>
      <c r="I130" s="9">
        <f t="shared" ref="I130:I133" si="19">-LOG(G130,10)</f>
        <v>5.5030703519267847</v>
      </c>
    </row>
    <row r="131" spans="1:9" x14ac:dyDescent="0.2">
      <c r="A131" s="7" t="s">
        <v>151</v>
      </c>
      <c r="B131" s="7">
        <v>182</v>
      </c>
      <c r="C131" s="7">
        <v>24</v>
      </c>
      <c r="D131" s="7">
        <v>7.48</v>
      </c>
      <c r="E131" s="7" t="s">
        <v>22</v>
      </c>
      <c r="F131" s="7">
        <v>3.21</v>
      </c>
      <c r="G131" s="8">
        <v>1.99E-6</v>
      </c>
      <c r="H131" s="8">
        <v>4.06E-4</v>
      </c>
      <c r="I131" s="9">
        <f t="shared" si="19"/>
        <v>5.7011469235902927</v>
      </c>
    </row>
    <row r="132" spans="1:9" x14ac:dyDescent="0.2">
      <c r="A132" s="7" t="s">
        <v>154</v>
      </c>
      <c r="B132" s="7">
        <v>154</v>
      </c>
      <c r="C132" s="7">
        <v>20</v>
      </c>
      <c r="D132" s="7">
        <v>6.33</v>
      </c>
      <c r="E132" s="7" t="s">
        <v>22</v>
      </c>
      <c r="F132" s="7">
        <v>3.16</v>
      </c>
      <c r="G132" s="8">
        <v>1.73E-5</v>
      </c>
      <c r="H132" s="8">
        <v>2.47E-3</v>
      </c>
      <c r="I132" s="9">
        <f t="shared" si="19"/>
        <v>4.7619538968712041</v>
      </c>
    </row>
    <row r="133" spans="1:9" x14ac:dyDescent="0.2">
      <c r="A133" s="7" t="s">
        <v>155</v>
      </c>
      <c r="B133" s="7">
        <v>131</v>
      </c>
      <c r="C133" s="7">
        <v>17</v>
      </c>
      <c r="D133" s="7">
        <v>5.38</v>
      </c>
      <c r="E133" s="7" t="s">
        <v>22</v>
      </c>
      <c r="F133" s="7">
        <v>3.16</v>
      </c>
      <c r="G133" s="8">
        <v>7.3999999999999996E-5</v>
      </c>
      <c r="H133" s="8">
        <v>8.1799999999999998E-3</v>
      </c>
      <c r="I133" s="9">
        <f t="shared" si="19"/>
        <v>4.1307682802690238</v>
      </c>
    </row>
    <row r="134" spans="1:9" customFormat="1" hidden="1" x14ac:dyDescent="0.2">
      <c r="A134" t="s">
        <v>28</v>
      </c>
      <c r="B134">
        <v>119</v>
      </c>
      <c r="C134">
        <v>15</v>
      </c>
      <c r="D134">
        <v>4.8899999999999997</v>
      </c>
      <c r="E134" t="s">
        <v>22</v>
      </c>
      <c r="F134">
        <v>3.07</v>
      </c>
      <c r="G134" s="3">
        <v>2.5799999999999998E-4</v>
      </c>
      <c r="H134" s="3">
        <v>2.1499999999999998E-2</v>
      </c>
    </row>
    <row r="135" spans="1:9" x14ac:dyDescent="0.2">
      <c r="A135" s="7" t="s">
        <v>156</v>
      </c>
      <c r="B135" s="7">
        <v>319</v>
      </c>
      <c r="C135" s="7">
        <v>41</v>
      </c>
      <c r="D135" s="7">
        <v>13.11</v>
      </c>
      <c r="E135" s="7" t="s">
        <v>22</v>
      </c>
      <c r="F135" s="7">
        <v>3.13</v>
      </c>
      <c r="G135" s="8">
        <v>8.7899999999999996E-10</v>
      </c>
      <c r="H135" s="8">
        <v>5.2200000000000004E-7</v>
      </c>
      <c r="I135" s="9">
        <f>-LOG(G135,10)</f>
        <v>9.0560111249262274</v>
      </c>
    </row>
    <row r="136" spans="1:9" customFormat="1" hidden="1" x14ac:dyDescent="0.2">
      <c r="A136" t="s">
        <v>159</v>
      </c>
      <c r="B136">
        <v>128</v>
      </c>
      <c r="C136">
        <v>16</v>
      </c>
      <c r="D136">
        <v>5.26</v>
      </c>
      <c r="E136" t="s">
        <v>22</v>
      </c>
      <c r="F136">
        <v>3.04</v>
      </c>
      <c r="G136" s="3">
        <v>1.7699999999999999E-4</v>
      </c>
      <c r="H136" s="3">
        <v>1.6E-2</v>
      </c>
    </row>
    <row r="137" spans="1:9" x14ac:dyDescent="0.2">
      <c r="A137" s="7" t="s">
        <v>157</v>
      </c>
      <c r="B137" s="7">
        <v>187</v>
      </c>
      <c r="C137" s="7">
        <v>24</v>
      </c>
      <c r="D137" s="7">
        <v>7.69</v>
      </c>
      <c r="E137" s="7" t="s">
        <v>22</v>
      </c>
      <c r="F137" s="7">
        <v>3.12</v>
      </c>
      <c r="G137" s="8">
        <v>3.05E-6</v>
      </c>
      <c r="H137" s="8">
        <v>5.8E-4</v>
      </c>
      <c r="I137" s="9">
        <f t="shared" ref="I137:I143" si="20">-LOG(G137,10)</f>
        <v>5.5157001606532132</v>
      </c>
    </row>
    <row r="138" spans="1:9" x14ac:dyDescent="0.2">
      <c r="A138" s="7" t="s">
        <v>158</v>
      </c>
      <c r="B138" s="7">
        <v>167</v>
      </c>
      <c r="C138" s="7">
        <v>21</v>
      </c>
      <c r="D138" s="7">
        <v>6.86</v>
      </c>
      <c r="E138" s="7" t="s">
        <v>22</v>
      </c>
      <c r="F138" s="7">
        <v>3.06</v>
      </c>
      <c r="G138" s="8">
        <v>1.6699999999999999E-5</v>
      </c>
      <c r="H138" s="8">
        <v>2.3999999999999998E-3</v>
      </c>
      <c r="I138" s="9">
        <f t="shared" si="20"/>
        <v>4.7772835288524158</v>
      </c>
    </row>
    <row r="139" spans="1:9" x14ac:dyDescent="0.2">
      <c r="A139" s="7" t="s">
        <v>160</v>
      </c>
      <c r="B139" s="7">
        <v>209</v>
      </c>
      <c r="C139" s="7">
        <v>26</v>
      </c>
      <c r="D139" s="7">
        <v>8.59</v>
      </c>
      <c r="E139" s="7" t="s">
        <v>22</v>
      </c>
      <c r="F139" s="7">
        <v>3.03</v>
      </c>
      <c r="G139" s="8">
        <v>1.9999999999999999E-6</v>
      </c>
      <c r="H139" s="8">
        <v>4.0200000000000001E-4</v>
      </c>
      <c r="I139" s="9">
        <f t="shared" si="20"/>
        <v>5.6989700043360179</v>
      </c>
    </row>
    <row r="140" spans="1:9" x14ac:dyDescent="0.2">
      <c r="A140" s="7" t="s">
        <v>37</v>
      </c>
      <c r="B140" s="7">
        <v>607</v>
      </c>
      <c r="C140" s="7">
        <v>75</v>
      </c>
      <c r="D140" s="7">
        <v>24.95</v>
      </c>
      <c r="E140" s="7" t="s">
        <v>22</v>
      </c>
      <c r="F140" s="7">
        <v>3.01</v>
      </c>
      <c r="G140" s="8">
        <v>2.64E-16</v>
      </c>
      <c r="H140" s="8">
        <v>5.3700000000000003E-13</v>
      </c>
      <c r="I140" s="9">
        <f t="shared" si="20"/>
        <v>15.578396073130168</v>
      </c>
    </row>
    <row r="141" spans="1:9" x14ac:dyDescent="0.2">
      <c r="A141" s="7" t="s">
        <v>161</v>
      </c>
      <c r="B141" s="7">
        <v>202</v>
      </c>
      <c r="C141" s="7">
        <v>25</v>
      </c>
      <c r="D141" s="7">
        <v>8.3000000000000007</v>
      </c>
      <c r="E141" s="7" t="s">
        <v>22</v>
      </c>
      <c r="F141" s="7">
        <v>3.01</v>
      </c>
      <c r="G141" s="8">
        <v>3.4199999999999999E-6</v>
      </c>
      <c r="H141" s="8">
        <v>6.3400000000000001E-4</v>
      </c>
      <c r="I141" s="9">
        <f t="shared" si="20"/>
        <v>5.4659738939438638</v>
      </c>
    </row>
    <row r="142" spans="1:9" x14ac:dyDescent="0.2">
      <c r="A142" s="7" t="s">
        <v>162</v>
      </c>
      <c r="B142" s="7">
        <v>155</v>
      </c>
      <c r="C142" s="7">
        <v>19</v>
      </c>
      <c r="D142" s="7">
        <v>6.37</v>
      </c>
      <c r="E142" s="7" t="s">
        <v>22</v>
      </c>
      <c r="F142" s="7">
        <v>2.98</v>
      </c>
      <c r="G142" s="8">
        <v>5.7200000000000001E-5</v>
      </c>
      <c r="H142" s="8">
        <v>6.7999999999999996E-3</v>
      </c>
      <c r="I142" s="9">
        <f t="shared" si="20"/>
        <v>4.2426039712069761</v>
      </c>
    </row>
    <row r="143" spans="1:9" x14ac:dyDescent="0.2">
      <c r="A143" s="7" t="s">
        <v>163</v>
      </c>
      <c r="B143" s="7">
        <v>191</v>
      </c>
      <c r="C143" s="7">
        <v>23</v>
      </c>
      <c r="D143" s="7">
        <v>7.85</v>
      </c>
      <c r="E143" s="7" t="s">
        <v>22</v>
      </c>
      <c r="F143" s="7">
        <v>2.93</v>
      </c>
      <c r="G143" s="8">
        <v>1.26E-5</v>
      </c>
      <c r="H143" s="8">
        <v>1.8500000000000001E-3</v>
      </c>
      <c r="I143" s="9">
        <f t="shared" si="20"/>
        <v>4.8996294548824366</v>
      </c>
    </row>
    <row r="144" spans="1:9" customFormat="1" hidden="1" x14ac:dyDescent="0.2">
      <c r="A144" t="s">
        <v>166</v>
      </c>
      <c r="B144">
        <v>126</v>
      </c>
      <c r="C144">
        <v>15</v>
      </c>
      <c r="D144">
        <v>5.18</v>
      </c>
      <c r="E144" t="s">
        <v>22</v>
      </c>
      <c r="F144">
        <v>2.9</v>
      </c>
      <c r="G144" s="3">
        <v>4.4900000000000002E-4</v>
      </c>
      <c r="H144" s="3">
        <v>3.2199999999999999E-2</v>
      </c>
    </row>
    <row r="145" spans="1:9" x14ac:dyDescent="0.2">
      <c r="A145" s="7" t="s">
        <v>164</v>
      </c>
      <c r="B145" s="7">
        <v>375</v>
      </c>
      <c r="C145" s="7">
        <v>45</v>
      </c>
      <c r="D145" s="7">
        <v>15.41</v>
      </c>
      <c r="E145" s="7" t="s">
        <v>22</v>
      </c>
      <c r="F145" s="7">
        <v>2.92</v>
      </c>
      <c r="G145" s="8">
        <v>9.3099999999999999E-10</v>
      </c>
      <c r="H145" s="8">
        <v>5.3099999999999998E-7</v>
      </c>
      <c r="I145" s="9">
        <f>-LOG(G145,10)</f>
        <v>9.0310503190186573</v>
      </c>
    </row>
    <row r="146" spans="1:9" customFormat="1" hidden="1" x14ac:dyDescent="0.2">
      <c r="A146" t="s">
        <v>167</v>
      </c>
      <c r="B146">
        <v>135</v>
      </c>
      <c r="C146">
        <v>16</v>
      </c>
      <c r="D146">
        <v>5.55</v>
      </c>
      <c r="E146" t="s">
        <v>22</v>
      </c>
      <c r="F146">
        <v>2.88</v>
      </c>
      <c r="G146" s="3">
        <v>3.0699999999999998E-4</v>
      </c>
      <c r="H146" s="3">
        <v>2.46E-2</v>
      </c>
    </row>
    <row r="147" spans="1:9" customFormat="1" hidden="1" x14ac:dyDescent="0.2">
      <c r="A147" t="s">
        <v>169</v>
      </c>
      <c r="B147">
        <v>155</v>
      </c>
      <c r="C147">
        <v>18</v>
      </c>
      <c r="D147">
        <v>6.37</v>
      </c>
      <c r="E147" t="s">
        <v>22</v>
      </c>
      <c r="F147">
        <v>2.83</v>
      </c>
      <c r="G147" s="3">
        <v>1.66E-4</v>
      </c>
      <c r="H147" s="3">
        <v>1.5100000000000001E-2</v>
      </c>
    </row>
    <row r="148" spans="1:9" customFormat="1" hidden="1" x14ac:dyDescent="0.2">
      <c r="A148" t="s">
        <v>170</v>
      </c>
      <c r="B148">
        <v>138</v>
      </c>
      <c r="C148">
        <v>16</v>
      </c>
      <c r="D148">
        <v>5.67</v>
      </c>
      <c r="E148" t="s">
        <v>22</v>
      </c>
      <c r="F148">
        <v>2.82</v>
      </c>
      <c r="G148" s="3">
        <v>3.8299999999999999E-4</v>
      </c>
      <c r="H148" s="3">
        <v>2.86E-2</v>
      </c>
    </row>
    <row r="149" spans="1:9" customFormat="1" hidden="1" x14ac:dyDescent="0.2">
      <c r="A149" t="s">
        <v>171</v>
      </c>
      <c r="B149">
        <v>130</v>
      </c>
      <c r="C149">
        <v>15</v>
      </c>
      <c r="D149">
        <v>5.34</v>
      </c>
      <c r="E149" t="s">
        <v>22</v>
      </c>
      <c r="F149">
        <v>2.81</v>
      </c>
      <c r="G149" s="3">
        <v>6.0499999999999996E-4</v>
      </c>
      <c r="H149" s="3">
        <v>3.9899999999999998E-2</v>
      </c>
    </row>
    <row r="150" spans="1:9" x14ac:dyDescent="0.2">
      <c r="A150" s="7" t="s">
        <v>165</v>
      </c>
      <c r="B150" s="7">
        <v>268</v>
      </c>
      <c r="C150" s="7">
        <v>32</v>
      </c>
      <c r="D150" s="7">
        <v>11.01</v>
      </c>
      <c r="E150" s="7" t="s">
        <v>22</v>
      </c>
      <c r="F150" s="7">
        <v>2.91</v>
      </c>
      <c r="G150" s="8">
        <v>3.0199999999999998E-7</v>
      </c>
      <c r="H150" s="8">
        <v>7.5599999999999994E-5</v>
      </c>
      <c r="I150" s="9">
        <f t="shared" ref="I150:I151" si="21">-LOG(G150,10)</f>
        <v>6.519993057042849</v>
      </c>
    </row>
    <row r="151" spans="1:9" x14ac:dyDescent="0.2">
      <c r="A151" s="7" t="s">
        <v>168</v>
      </c>
      <c r="B151" s="7">
        <v>448</v>
      </c>
      <c r="C151" s="7">
        <v>53</v>
      </c>
      <c r="D151" s="7">
        <v>18.41</v>
      </c>
      <c r="E151" s="7" t="s">
        <v>22</v>
      </c>
      <c r="F151" s="7">
        <v>2.88</v>
      </c>
      <c r="G151" s="8">
        <v>4.2900000000000002E-11</v>
      </c>
      <c r="H151" s="8">
        <v>3.8199999999999998E-8</v>
      </c>
      <c r="I151" s="9">
        <f t="shared" si="21"/>
        <v>10.367542707815275</v>
      </c>
    </row>
    <row r="152" spans="1:9" customFormat="1" hidden="1" x14ac:dyDescent="0.2">
      <c r="A152" t="s">
        <v>174</v>
      </c>
      <c r="B152">
        <v>131</v>
      </c>
      <c r="C152">
        <v>15</v>
      </c>
      <c r="D152">
        <v>5.38</v>
      </c>
      <c r="E152" t="s">
        <v>22</v>
      </c>
      <c r="F152">
        <v>2.79</v>
      </c>
      <c r="G152" s="3">
        <v>6.4999999999999997E-4</v>
      </c>
      <c r="H152" s="3">
        <v>4.2000000000000003E-2</v>
      </c>
    </row>
    <row r="153" spans="1:9" customFormat="1" hidden="1" x14ac:dyDescent="0.2">
      <c r="A153" t="s">
        <v>175</v>
      </c>
      <c r="B153">
        <v>140</v>
      </c>
      <c r="C153">
        <v>16</v>
      </c>
      <c r="D153">
        <v>5.75</v>
      </c>
      <c r="E153" t="s">
        <v>22</v>
      </c>
      <c r="F153">
        <v>2.78</v>
      </c>
      <c r="G153" s="3">
        <v>4.4299999999999998E-4</v>
      </c>
      <c r="H153" s="3">
        <v>3.2099999999999997E-2</v>
      </c>
    </row>
    <row r="154" spans="1:9" x14ac:dyDescent="0.2">
      <c r="A154" s="7" t="s">
        <v>173</v>
      </c>
      <c r="B154" s="7">
        <v>522</v>
      </c>
      <c r="C154" s="7">
        <v>60</v>
      </c>
      <c r="D154" s="7">
        <v>21.45</v>
      </c>
      <c r="E154" s="7" t="s">
        <v>22</v>
      </c>
      <c r="F154" s="7">
        <v>2.8</v>
      </c>
      <c r="G154" s="8">
        <v>5.8400000000000002E-12</v>
      </c>
      <c r="H154" s="8">
        <v>5.9500000000000003E-9</v>
      </c>
      <c r="I154" s="9">
        <f t="shared" ref="I154:I156" si="22">-LOG(G154,10)</f>
        <v>11.233587152887599</v>
      </c>
    </row>
    <row r="155" spans="1:9" x14ac:dyDescent="0.2">
      <c r="A155" s="7" t="s">
        <v>172</v>
      </c>
      <c r="B155" s="7">
        <v>252</v>
      </c>
      <c r="C155" s="7">
        <v>29</v>
      </c>
      <c r="D155" s="7">
        <v>10.36</v>
      </c>
      <c r="E155" s="7" t="s">
        <v>22</v>
      </c>
      <c r="F155" s="7">
        <v>2.8</v>
      </c>
      <c r="G155" s="8">
        <v>2.1500000000000002E-6</v>
      </c>
      <c r="H155" s="8">
        <v>4.26E-4</v>
      </c>
      <c r="I155" s="9">
        <f t="shared" si="22"/>
        <v>5.6675615400843942</v>
      </c>
    </row>
    <row r="156" spans="1:9" x14ac:dyDescent="0.2">
      <c r="A156" s="7" t="s">
        <v>176</v>
      </c>
      <c r="B156" s="7">
        <v>194</v>
      </c>
      <c r="C156" s="7">
        <v>22</v>
      </c>
      <c r="D156" s="7">
        <v>7.97</v>
      </c>
      <c r="E156" s="7" t="s">
        <v>22</v>
      </c>
      <c r="F156" s="7">
        <v>2.76</v>
      </c>
      <c r="G156" s="8">
        <v>4.46E-5</v>
      </c>
      <c r="H156" s="8">
        <v>5.6800000000000002E-3</v>
      </c>
      <c r="I156" s="9">
        <f t="shared" si="22"/>
        <v>4.3506651412878581</v>
      </c>
    </row>
    <row r="157" spans="1:9" customFormat="1" hidden="1" x14ac:dyDescent="0.2">
      <c r="A157" t="s">
        <v>178</v>
      </c>
      <c r="B157">
        <v>144</v>
      </c>
      <c r="C157">
        <v>16</v>
      </c>
      <c r="D157">
        <v>5.92</v>
      </c>
      <c r="E157" t="s">
        <v>22</v>
      </c>
      <c r="F157">
        <v>2.7</v>
      </c>
      <c r="G157" s="3">
        <v>5.8699999999999996E-4</v>
      </c>
      <c r="H157" s="3">
        <v>3.8899999999999997E-2</v>
      </c>
    </row>
    <row r="158" spans="1:9" x14ac:dyDescent="0.2">
      <c r="A158" s="7" t="s">
        <v>35</v>
      </c>
      <c r="B158" s="7">
        <v>276</v>
      </c>
      <c r="C158" s="7">
        <v>31</v>
      </c>
      <c r="D158" s="7">
        <v>11.34</v>
      </c>
      <c r="E158" s="7" t="s">
        <v>22</v>
      </c>
      <c r="F158" s="7">
        <v>2.73</v>
      </c>
      <c r="G158" s="8">
        <v>1.5200000000000001E-6</v>
      </c>
      <c r="H158" s="8">
        <v>3.2000000000000003E-4</v>
      </c>
      <c r="I158" s="9">
        <f>-LOG(G158,10)</f>
        <v>5.8181564120552265</v>
      </c>
    </row>
    <row r="159" spans="1:9" customFormat="1" hidden="1" x14ac:dyDescent="0.2">
      <c r="A159" t="s">
        <v>180</v>
      </c>
      <c r="B159">
        <v>164</v>
      </c>
      <c r="C159">
        <v>18</v>
      </c>
      <c r="D159">
        <v>6.74</v>
      </c>
      <c r="E159" t="s">
        <v>22</v>
      </c>
      <c r="F159">
        <v>2.67</v>
      </c>
      <c r="G159" s="3">
        <v>3.1199999999999999E-4</v>
      </c>
      <c r="H159" s="3">
        <v>2.4799999999999999E-2</v>
      </c>
    </row>
    <row r="160" spans="1:9" customFormat="1" hidden="1" x14ac:dyDescent="0.2">
      <c r="A160" t="s">
        <v>181</v>
      </c>
      <c r="B160">
        <v>146</v>
      </c>
      <c r="C160">
        <v>16</v>
      </c>
      <c r="D160">
        <v>6</v>
      </c>
      <c r="E160" t="s">
        <v>22</v>
      </c>
      <c r="F160">
        <v>2.67</v>
      </c>
      <c r="G160" s="3">
        <v>6.7299999999999999E-4</v>
      </c>
      <c r="H160" s="3">
        <v>4.2200000000000001E-2</v>
      </c>
    </row>
    <row r="161" spans="1:9" x14ac:dyDescent="0.2">
      <c r="A161" s="7" t="s">
        <v>177</v>
      </c>
      <c r="B161" s="7">
        <v>188</v>
      </c>
      <c r="C161" s="7">
        <v>21</v>
      </c>
      <c r="D161" s="7">
        <v>7.73</v>
      </c>
      <c r="E161" s="7" t="s">
        <v>22</v>
      </c>
      <c r="F161" s="7">
        <v>2.72</v>
      </c>
      <c r="G161" s="8">
        <v>8.0599999999999994E-5</v>
      </c>
      <c r="H161" s="8">
        <v>8.6999999999999994E-3</v>
      </c>
      <c r="I161" s="9">
        <f t="shared" ref="I161:I165" si="23">-LOG(G161,10)</f>
        <v>4.0936649581949087</v>
      </c>
    </row>
    <row r="162" spans="1:9" x14ac:dyDescent="0.2">
      <c r="A162" s="7" t="s">
        <v>179</v>
      </c>
      <c r="B162" s="7">
        <v>289</v>
      </c>
      <c r="C162" s="7">
        <v>32</v>
      </c>
      <c r="D162" s="7">
        <v>11.88</v>
      </c>
      <c r="E162" s="7" t="s">
        <v>22</v>
      </c>
      <c r="F162" s="7">
        <v>2.69</v>
      </c>
      <c r="G162" s="8">
        <v>1.37E-6</v>
      </c>
      <c r="H162" s="8">
        <v>2.9100000000000003E-4</v>
      </c>
      <c r="I162" s="9">
        <f t="shared" si="23"/>
        <v>5.8632794328435933</v>
      </c>
    </row>
    <row r="163" spans="1:9" x14ac:dyDescent="0.2">
      <c r="A163" s="7" t="s">
        <v>182</v>
      </c>
      <c r="B163" s="7">
        <v>405</v>
      </c>
      <c r="C163" s="7">
        <v>42</v>
      </c>
      <c r="D163" s="7">
        <v>16.649999999999999</v>
      </c>
      <c r="E163" s="7" t="s">
        <v>22</v>
      </c>
      <c r="F163" s="7">
        <v>2.52</v>
      </c>
      <c r="G163" s="8">
        <v>1.6500000000000001E-7</v>
      </c>
      <c r="H163" s="8">
        <v>4.6900000000000002E-5</v>
      </c>
      <c r="I163" s="9">
        <f t="shared" si="23"/>
        <v>6.7825160557860933</v>
      </c>
    </row>
    <row r="164" spans="1:9" x14ac:dyDescent="0.2">
      <c r="A164" s="7" t="s">
        <v>40</v>
      </c>
      <c r="B164" s="7">
        <v>1002</v>
      </c>
      <c r="C164" s="7">
        <v>103</v>
      </c>
      <c r="D164" s="7">
        <v>41.18</v>
      </c>
      <c r="E164" s="7" t="s">
        <v>22</v>
      </c>
      <c r="F164" s="7">
        <v>2.5</v>
      </c>
      <c r="G164" s="8">
        <v>4.55E-17</v>
      </c>
      <c r="H164" s="8">
        <v>1.0799999999999999E-13</v>
      </c>
      <c r="I164" s="9">
        <f t="shared" si="23"/>
        <v>16.341988603342884</v>
      </c>
    </row>
    <row r="165" spans="1:9" x14ac:dyDescent="0.2">
      <c r="A165" s="7" t="s">
        <v>184</v>
      </c>
      <c r="B165" s="7">
        <v>418</v>
      </c>
      <c r="C165" s="7">
        <v>43</v>
      </c>
      <c r="D165" s="7">
        <v>17.18</v>
      </c>
      <c r="E165" s="7" t="s">
        <v>22</v>
      </c>
      <c r="F165" s="7">
        <v>2.5</v>
      </c>
      <c r="G165" s="8">
        <v>1.3899999999999999E-7</v>
      </c>
      <c r="H165" s="8">
        <v>4.1399999999999997E-5</v>
      </c>
      <c r="I165" s="9">
        <f t="shared" si="23"/>
        <v>6.8569851997459041</v>
      </c>
    </row>
    <row r="166" spans="1:9" customFormat="1" hidden="1" x14ac:dyDescent="0.2">
      <c r="A166" t="s">
        <v>186</v>
      </c>
      <c r="B166">
        <v>209</v>
      </c>
      <c r="C166">
        <v>21</v>
      </c>
      <c r="D166">
        <v>8.59</v>
      </c>
      <c r="E166" t="s">
        <v>22</v>
      </c>
      <c r="F166">
        <v>2.44</v>
      </c>
      <c r="G166" s="3">
        <v>3.9500000000000001E-4</v>
      </c>
      <c r="H166" s="3">
        <v>2.92E-2</v>
      </c>
    </row>
    <row r="167" spans="1:9" x14ac:dyDescent="0.2">
      <c r="A167" s="7" t="s">
        <v>183</v>
      </c>
      <c r="B167" s="7">
        <v>243</v>
      </c>
      <c r="C167" s="7">
        <v>25</v>
      </c>
      <c r="D167" s="7">
        <v>9.99</v>
      </c>
      <c r="E167" s="7" t="s">
        <v>22</v>
      </c>
      <c r="F167" s="7">
        <v>2.5</v>
      </c>
      <c r="G167" s="8">
        <v>7.7999999999999999E-5</v>
      </c>
      <c r="H167" s="8">
        <v>8.4899999999999993E-3</v>
      </c>
      <c r="I167" s="9">
        <f>-LOG(G167,10)</f>
        <v>4.1079053973095192</v>
      </c>
    </row>
    <row r="168" spans="1:9" customFormat="1" hidden="1" x14ac:dyDescent="0.2">
      <c r="A168" t="s">
        <v>187</v>
      </c>
      <c r="B168">
        <v>221</v>
      </c>
      <c r="C168">
        <v>22</v>
      </c>
      <c r="D168">
        <v>9.08</v>
      </c>
      <c r="E168" t="s">
        <v>22</v>
      </c>
      <c r="F168">
        <v>2.42</v>
      </c>
      <c r="G168" s="3">
        <v>3.0200000000000002E-4</v>
      </c>
      <c r="H168" s="3">
        <v>2.4500000000000001E-2</v>
      </c>
    </row>
    <row r="169" spans="1:9" x14ac:dyDescent="0.2">
      <c r="A169" s="7" t="s">
        <v>185</v>
      </c>
      <c r="B169" s="7">
        <v>266</v>
      </c>
      <c r="C169" s="7">
        <v>27</v>
      </c>
      <c r="D169" s="7">
        <v>10.93</v>
      </c>
      <c r="E169" s="7" t="s">
        <v>22</v>
      </c>
      <c r="F169" s="7">
        <v>2.4700000000000002</v>
      </c>
      <c r="G169" s="8">
        <v>4.4299999999999999E-5</v>
      </c>
      <c r="H169" s="8">
        <v>5.6899999999999997E-3</v>
      </c>
      <c r="I169" s="9">
        <f t="shared" ref="I169:I170" si="24">-LOG(G169,10)</f>
        <v>4.3535962737769305</v>
      </c>
    </row>
    <row r="170" spans="1:9" x14ac:dyDescent="0.2">
      <c r="A170" s="7" t="s">
        <v>188</v>
      </c>
      <c r="B170" s="7">
        <v>473</v>
      </c>
      <c r="C170" s="7">
        <v>47</v>
      </c>
      <c r="D170" s="7">
        <v>19.440000000000001</v>
      </c>
      <c r="E170" s="7" t="s">
        <v>22</v>
      </c>
      <c r="F170" s="7">
        <v>2.42</v>
      </c>
      <c r="G170" s="8">
        <v>9.9499999999999998E-8</v>
      </c>
      <c r="H170" s="8">
        <v>3.15E-5</v>
      </c>
      <c r="I170" s="9">
        <f t="shared" si="24"/>
        <v>7.002176919254274</v>
      </c>
    </row>
    <row r="171" spans="1:9" customFormat="1" hidden="1" x14ac:dyDescent="0.2">
      <c r="A171" t="s">
        <v>190</v>
      </c>
      <c r="B171">
        <v>223</v>
      </c>
      <c r="C171">
        <v>22</v>
      </c>
      <c r="D171">
        <v>9.17</v>
      </c>
      <c r="E171" t="s">
        <v>22</v>
      </c>
      <c r="F171">
        <v>2.4</v>
      </c>
      <c r="G171" s="3">
        <v>3.2899999999999997E-4</v>
      </c>
      <c r="H171" s="3">
        <v>2.5899999999999999E-2</v>
      </c>
    </row>
    <row r="172" spans="1:9" x14ac:dyDescent="0.2">
      <c r="A172" s="7" t="s">
        <v>189</v>
      </c>
      <c r="B172" s="7">
        <v>798</v>
      </c>
      <c r="C172" s="7">
        <v>79</v>
      </c>
      <c r="D172" s="7">
        <v>32.799999999999997</v>
      </c>
      <c r="E172" s="7" t="s">
        <v>22</v>
      </c>
      <c r="F172" s="7">
        <v>2.41</v>
      </c>
      <c r="G172" s="8">
        <v>3.45E-12</v>
      </c>
      <c r="H172" s="8">
        <v>3.7900000000000004E-9</v>
      </c>
      <c r="I172" s="9">
        <f>-LOG(G172,10)</f>
        <v>11.462180904926726</v>
      </c>
    </row>
    <row r="173" spans="1:9" customFormat="1" hidden="1" x14ac:dyDescent="0.2">
      <c r="A173" t="s">
        <v>193</v>
      </c>
      <c r="B173">
        <v>226</v>
      </c>
      <c r="C173">
        <v>22</v>
      </c>
      <c r="D173">
        <v>9.2899999999999991</v>
      </c>
      <c r="E173" t="s">
        <v>22</v>
      </c>
      <c r="F173">
        <v>2.37</v>
      </c>
      <c r="G173" s="3">
        <v>3.7599999999999998E-4</v>
      </c>
      <c r="H173" s="3">
        <v>2.8400000000000002E-2</v>
      </c>
    </row>
    <row r="174" spans="1:9" customFormat="1" hidden="1" x14ac:dyDescent="0.2">
      <c r="A174" t="s">
        <v>194</v>
      </c>
      <c r="B174">
        <v>258</v>
      </c>
      <c r="C174">
        <v>25</v>
      </c>
      <c r="D174">
        <v>10.6</v>
      </c>
      <c r="E174" t="s">
        <v>22</v>
      </c>
      <c r="F174">
        <v>2.36</v>
      </c>
      <c r="G174" s="3">
        <v>1.5300000000000001E-4</v>
      </c>
      <c r="H174" s="3">
        <v>1.43E-2</v>
      </c>
    </row>
    <row r="175" spans="1:9" x14ac:dyDescent="0.2">
      <c r="A175" s="7" t="s">
        <v>191</v>
      </c>
      <c r="B175" s="7">
        <v>345</v>
      </c>
      <c r="C175" s="7">
        <v>34</v>
      </c>
      <c r="D175" s="7">
        <v>14.18</v>
      </c>
      <c r="E175" s="7" t="s">
        <v>22</v>
      </c>
      <c r="F175" s="7">
        <v>2.4</v>
      </c>
      <c r="G175" s="8">
        <v>9.9000000000000001E-6</v>
      </c>
      <c r="H175" s="8">
        <v>1.5200000000000001E-3</v>
      </c>
      <c r="I175" s="9">
        <f t="shared" ref="I175:I176" si="25">-LOG(G175,10)</f>
        <v>5.0043648054024494</v>
      </c>
    </row>
    <row r="176" spans="1:9" x14ac:dyDescent="0.2">
      <c r="A176" s="7" t="s">
        <v>192</v>
      </c>
      <c r="B176" s="7">
        <v>276</v>
      </c>
      <c r="C176" s="7">
        <v>27</v>
      </c>
      <c r="D176" s="7">
        <v>11.34</v>
      </c>
      <c r="E176" s="7" t="s">
        <v>22</v>
      </c>
      <c r="F176" s="7">
        <v>2.38</v>
      </c>
      <c r="G176" s="8">
        <v>7.1899999999999999E-5</v>
      </c>
      <c r="H176" s="8">
        <v>8.0700000000000008E-3</v>
      </c>
      <c r="I176" s="9">
        <f t="shared" si="25"/>
        <v>4.1432711096171166</v>
      </c>
    </row>
    <row r="177" spans="1:9" customFormat="1" hidden="1" x14ac:dyDescent="0.2">
      <c r="A177" t="s">
        <v>197</v>
      </c>
      <c r="B177">
        <v>228</v>
      </c>
      <c r="C177">
        <v>22</v>
      </c>
      <c r="D177">
        <v>9.3699999999999992</v>
      </c>
      <c r="E177" t="s">
        <v>22</v>
      </c>
      <c r="F177">
        <v>2.35</v>
      </c>
      <c r="G177" s="3">
        <v>4.1199999999999999E-4</v>
      </c>
      <c r="H177" s="3">
        <v>3.0200000000000001E-2</v>
      </c>
    </row>
    <row r="178" spans="1:9" customFormat="1" hidden="1" x14ac:dyDescent="0.2">
      <c r="A178" t="s">
        <v>198</v>
      </c>
      <c r="B178">
        <v>281</v>
      </c>
      <c r="C178">
        <v>27</v>
      </c>
      <c r="D178">
        <v>11.55</v>
      </c>
      <c r="E178" t="s">
        <v>22</v>
      </c>
      <c r="F178">
        <v>2.34</v>
      </c>
      <c r="G178" s="3">
        <v>1.3799999999999999E-4</v>
      </c>
      <c r="H178" s="3">
        <v>1.3299999999999999E-2</v>
      </c>
    </row>
    <row r="179" spans="1:9" x14ac:dyDescent="0.2">
      <c r="A179" s="7" t="s">
        <v>196</v>
      </c>
      <c r="B179" s="7">
        <v>321</v>
      </c>
      <c r="C179" s="7">
        <v>31</v>
      </c>
      <c r="D179" s="7">
        <v>13.19</v>
      </c>
      <c r="E179" s="7" t="s">
        <v>22</v>
      </c>
      <c r="F179" s="7">
        <v>2.35</v>
      </c>
      <c r="G179" s="8">
        <v>3.3800000000000002E-5</v>
      </c>
      <c r="H179" s="8">
        <v>4.4600000000000004E-3</v>
      </c>
      <c r="I179" s="9">
        <f t="shared" ref="I179:I181" si="26">-LOG(G179,10)</f>
        <v>4.4710832997223449</v>
      </c>
    </row>
    <row r="180" spans="1:9" x14ac:dyDescent="0.2">
      <c r="A180" s="7" t="s">
        <v>195</v>
      </c>
      <c r="B180" s="7">
        <v>300</v>
      </c>
      <c r="C180" s="7">
        <v>29</v>
      </c>
      <c r="D180" s="7">
        <v>12.33</v>
      </c>
      <c r="E180" s="7" t="s">
        <v>22</v>
      </c>
      <c r="F180" s="7">
        <v>2.35</v>
      </c>
      <c r="G180" s="8">
        <v>6.6400000000000001E-5</v>
      </c>
      <c r="H180" s="8">
        <v>7.5100000000000002E-3</v>
      </c>
      <c r="I180" s="9">
        <f t="shared" si="26"/>
        <v>4.1778319206319825</v>
      </c>
    </row>
    <row r="181" spans="1:9" x14ac:dyDescent="0.2">
      <c r="A181" s="7" t="s">
        <v>41</v>
      </c>
      <c r="B181" s="7">
        <v>1122</v>
      </c>
      <c r="C181" s="7">
        <v>107</v>
      </c>
      <c r="D181" s="7">
        <v>46.11</v>
      </c>
      <c r="E181" s="7" t="s">
        <v>22</v>
      </c>
      <c r="F181" s="7">
        <v>2.3199999999999998</v>
      </c>
      <c r="G181" s="8">
        <v>1.15E-15</v>
      </c>
      <c r="H181" s="8">
        <v>2.0499999999999999E-12</v>
      </c>
      <c r="I181" s="9">
        <f t="shared" si="26"/>
        <v>14.939302159646386</v>
      </c>
    </row>
    <row r="182" spans="1:9" customFormat="1" hidden="1" x14ac:dyDescent="0.2">
      <c r="A182" t="s">
        <v>201</v>
      </c>
      <c r="B182">
        <v>282</v>
      </c>
      <c r="C182">
        <v>26</v>
      </c>
      <c r="D182">
        <v>11.59</v>
      </c>
      <c r="E182" t="s">
        <v>22</v>
      </c>
      <c r="F182">
        <v>2.2400000000000002</v>
      </c>
      <c r="G182" s="3">
        <v>2.6899999999999998E-4</v>
      </c>
      <c r="H182" s="3">
        <v>2.23E-2</v>
      </c>
    </row>
    <row r="183" spans="1:9" customFormat="1" hidden="1" x14ac:dyDescent="0.2">
      <c r="A183" t="s">
        <v>202</v>
      </c>
      <c r="B183">
        <v>261</v>
      </c>
      <c r="C183">
        <v>24</v>
      </c>
      <c r="D183">
        <v>10.73</v>
      </c>
      <c r="E183" t="s">
        <v>22</v>
      </c>
      <c r="F183">
        <v>2.2400000000000002</v>
      </c>
      <c r="G183" s="3">
        <v>5.1199999999999998E-4</v>
      </c>
      <c r="H183" s="3">
        <v>3.5099999999999999E-2</v>
      </c>
    </row>
    <row r="184" spans="1:9" x14ac:dyDescent="0.2">
      <c r="A184" s="7" t="s">
        <v>199</v>
      </c>
      <c r="B184" s="7">
        <v>410</v>
      </c>
      <c r="C184" s="7">
        <v>38</v>
      </c>
      <c r="D184" s="7">
        <v>16.850000000000001</v>
      </c>
      <c r="E184" s="7" t="s">
        <v>22</v>
      </c>
      <c r="F184" s="7">
        <v>2.2599999999999998</v>
      </c>
      <c r="G184" s="8">
        <v>9.3200000000000006E-6</v>
      </c>
      <c r="H184" s="8">
        <v>1.4499999999999999E-3</v>
      </c>
      <c r="I184" s="9">
        <f>-LOG(G184,10)</f>
        <v>5.0305840876460177</v>
      </c>
    </row>
    <row r="185" spans="1:9" customFormat="1" hidden="1" x14ac:dyDescent="0.2">
      <c r="A185" t="s">
        <v>204</v>
      </c>
      <c r="B185">
        <v>359</v>
      </c>
      <c r="C185">
        <v>32</v>
      </c>
      <c r="D185">
        <v>14.76</v>
      </c>
      <c r="E185" t="s">
        <v>22</v>
      </c>
      <c r="F185">
        <v>2.17</v>
      </c>
      <c r="G185" s="3">
        <v>9.4099999999999997E-5</v>
      </c>
      <c r="H185" s="3">
        <v>0.01</v>
      </c>
    </row>
    <row r="186" spans="1:9" x14ac:dyDescent="0.2">
      <c r="A186" s="7" t="s">
        <v>200</v>
      </c>
      <c r="B186" s="7">
        <v>444</v>
      </c>
      <c r="C186" s="7">
        <v>41</v>
      </c>
      <c r="D186" s="7">
        <v>18.25</v>
      </c>
      <c r="E186" s="7" t="s">
        <v>22</v>
      </c>
      <c r="F186" s="7">
        <v>2.25</v>
      </c>
      <c r="G186" s="8">
        <v>3.9099999999999998E-6</v>
      </c>
      <c r="H186" s="8">
        <v>6.96E-4</v>
      </c>
      <c r="I186" s="9">
        <f t="shared" ref="I186:I187" si="27">-LOG(G186,10)</f>
        <v>5.4078232426041328</v>
      </c>
    </row>
    <row r="187" spans="1:9" x14ac:dyDescent="0.2">
      <c r="A187" s="7" t="s">
        <v>203</v>
      </c>
      <c r="B187" s="7">
        <v>442</v>
      </c>
      <c r="C187" s="7">
        <v>40</v>
      </c>
      <c r="D187" s="7">
        <v>18.170000000000002</v>
      </c>
      <c r="E187" s="7" t="s">
        <v>22</v>
      </c>
      <c r="F187" s="7">
        <v>2.2000000000000002</v>
      </c>
      <c r="G187" s="8">
        <v>1.1199999999999999E-5</v>
      </c>
      <c r="H187" s="8">
        <v>1.6999999999999999E-3</v>
      </c>
      <c r="I187" s="9">
        <f t="shared" si="27"/>
        <v>4.9507819773298181</v>
      </c>
    </row>
    <row r="188" spans="1:9" customFormat="1" hidden="1" x14ac:dyDescent="0.2">
      <c r="A188" t="s">
        <v>207</v>
      </c>
      <c r="B188">
        <v>390</v>
      </c>
      <c r="C188">
        <v>34</v>
      </c>
      <c r="D188">
        <v>16.03</v>
      </c>
      <c r="E188" t="s">
        <v>22</v>
      </c>
      <c r="F188">
        <v>2.12</v>
      </c>
      <c r="G188" s="3">
        <v>1.01E-4</v>
      </c>
      <c r="H188" s="3">
        <v>1.0500000000000001E-2</v>
      </c>
    </row>
    <row r="189" spans="1:9" x14ac:dyDescent="0.2">
      <c r="A189" s="7" t="s">
        <v>205</v>
      </c>
      <c r="B189" s="7">
        <v>1102</v>
      </c>
      <c r="C189" s="7">
        <v>98</v>
      </c>
      <c r="D189" s="7">
        <v>45.29</v>
      </c>
      <c r="E189" s="7" t="s">
        <v>22</v>
      </c>
      <c r="F189" s="7">
        <v>2.16</v>
      </c>
      <c r="G189" s="8">
        <v>1.38E-12</v>
      </c>
      <c r="H189" s="8">
        <v>1.6399999999999999E-9</v>
      </c>
      <c r="I189" s="9">
        <f>-LOG(G189,10)</f>
        <v>11.860120913598763</v>
      </c>
    </row>
    <row r="190" spans="1:9" customFormat="1" hidden="1" x14ac:dyDescent="0.2">
      <c r="A190" t="s">
        <v>209</v>
      </c>
      <c r="B190">
        <v>318</v>
      </c>
      <c r="C190">
        <v>27</v>
      </c>
      <c r="D190">
        <v>13.07</v>
      </c>
      <c r="E190" t="s">
        <v>22</v>
      </c>
      <c r="F190">
        <v>2.0699999999999998</v>
      </c>
      <c r="G190" s="3">
        <v>6.4999999999999997E-4</v>
      </c>
      <c r="H190" s="3">
        <v>4.1799999999999997E-2</v>
      </c>
    </row>
    <row r="191" spans="1:9" customFormat="1" hidden="1" x14ac:dyDescent="0.2">
      <c r="A191" t="s">
        <v>210</v>
      </c>
      <c r="B191">
        <v>318</v>
      </c>
      <c r="C191">
        <v>27</v>
      </c>
      <c r="D191">
        <v>13.07</v>
      </c>
      <c r="E191" t="s">
        <v>22</v>
      </c>
      <c r="F191">
        <v>2.0699999999999998</v>
      </c>
      <c r="G191" s="3">
        <v>6.4999999999999997E-4</v>
      </c>
      <c r="H191" s="3">
        <v>4.1599999999999998E-2</v>
      </c>
    </row>
    <row r="192" spans="1:9" x14ac:dyDescent="0.2">
      <c r="A192" s="7" t="s">
        <v>206</v>
      </c>
      <c r="B192" s="7">
        <v>411</v>
      </c>
      <c r="C192" s="7">
        <v>36</v>
      </c>
      <c r="D192" s="7">
        <v>16.89</v>
      </c>
      <c r="E192" s="7" t="s">
        <v>22</v>
      </c>
      <c r="F192" s="7">
        <v>2.13</v>
      </c>
      <c r="G192" s="8">
        <v>5.3000000000000001E-5</v>
      </c>
      <c r="H192" s="8">
        <v>6.4700000000000001E-3</v>
      </c>
      <c r="I192" s="9">
        <f t="shared" ref="I192:I193" si="28">-LOG(G192,10)</f>
        <v>4.2757241303992108</v>
      </c>
    </row>
    <row r="193" spans="1:9" x14ac:dyDescent="0.2">
      <c r="A193" s="7" t="s">
        <v>208</v>
      </c>
      <c r="B193" s="7">
        <v>643</v>
      </c>
      <c r="C193" s="7">
        <v>55</v>
      </c>
      <c r="D193" s="7">
        <v>26.43</v>
      </c>
      <c r="E193" s="7" t="s">
        <v>22</v>
      </c>
      <c r="F193" s="7">
        <v>2.08</v>
      </c>
      <c r="G193" s="8">
        <v>9.879999999999999E-7</v>
      </c>
      <c r="H193" s="8">
        <v>2.24E-4</v>
      </c>
      <c r="I193" s="9">
        <f t="shared" si="28"/>
        <v>6.0052430554123708</v>
      </c>
    </row>
    <row r="194" spans="1:9" customFormat="1" hidden="1" x14ac:dyDescent="0.2">
      <c r="A194" t="s">
        <v>214</v>
      </c>
      <c r="B194">
        <v>394</v>
      </c>
      <c r="C194">
        <v>32</v>
      </c>
      <c r="D194">
        <v>16.190000000000001</v>
      </c>
      <c r="E194" t="s">
        <v>22</v>
      </c>
      <c r="F194">
        <v>1.98</v>
      </c>
      <c r="G194" s="3">
        <v>5.1199999999999998E-4</v>
      </c>
      <c r="H194" s="3">
        <v>3.5299999999999998E-2</v>
      </c>
    </row>
    <row r="195" spans="1:9" customFormat="1" hidden="1" x14ac:dyDescent="0.2">
      <c r="A195" t="s">
        <v>213</v>
      </c>
      <c r="B195">
        <v>381</v>
      </c>
      <c r="C195">
        <v>31</v>
      </c>
      <c r="D195">
        <v>15.66</v>
      </c>
      <c r="E195" t="s">
        <v>22</v>
      </c>
      <c r="F195">
        <v>1.98</v>
      </c>
      <c r="G195" s="3">
        <v>6.6699999999999995E-4</v>
      </c>
      <c r="H195" s="3">
        <v>4.2099999999999999E-2</v>
      </c>
    </row>
    <row r="196" spans="1:9" x14ac:dyDescent="0.2">
      <c r="A196" s="7" t="s">
        <v>211</v>
      </c>
      <c r="B196" s="7">
        <v>513</v>
      </c>
      <c r="C196" s="7">
        <v>43</v>
      </c>
      <c r="D196" s="7">
        <v>21.08</v>
      </c>
      <c r="E196" s="7" t="s">
        <v>22</v>
      </c>
      <c r="F196" s="7">
        <v>2.04</v>
      </c>
      <c r="G196" s="8">
        <v>2.6999999999999999E-5</v>
      </c>
      <c r="H196" s="8">
        <v>3.6700000000000001E-3</v>
      </c>
      <c r="I196" s="9">
        <f>-LOG(G196,10)</f>
        <v>4.5686362358410122</v>
      </c>
    </row>
    <row r="197" spans="1:9" customFormat="1" hidden="1" x14ac:dyDescent="0.2">
      <c r="A197" t="s">
        <v>215</v>
      </c>
      <c r="B197">
        <v>547</v>
      </c>
      <c r="C197">
        <v>43</v>
      </c>
      <c r="D197">
        <v>22.48</v>
      </c>
      <c r="E197" t="s">
        <v>22</v>
      </c>
      <c r="F197">
        <v>1.91</v>
      </c>
      <c r="G197" s="3">
        <v>1.2E-4</v>
      </c>
      <c r="H197" s="3">
        <v>1.2E-2</v>
      </c>
    </row>
    <row r="198" spans="1:9" customFormat="1" hidden="1" x14ac:dyDescent="0.2">
      <c r="A198" t="s">
        <v>216</v>
      </c>
      <c r="B198">
        <v>547</v>
      </c>
      <c r="C198">
        <v>43</v>
      </c>
      <c r="D198">
        <v>22.48</v>
      </c>
      <c r="E198" t="s">
        <v>22</v>
      </c>
      <c r="F198">
        <v>1.91</v>
      </c>
      <c r="G198" s="3">
        <v>1.2E-4</v>
      </c>
      <c r="H198" s="3">
        <v>1.1900000000000001E-2</v>
      </c>
    </row>
    <row r="199" spans="1:9" customFormat="1" hidden="1" x14ac:dyDescent="0.2">
      <c r="A199" t="s">
        <v>219</v>
      </c>
      <c r="B199">
        <v>490</v>
      </c>
      <c r="C199">
        <v>38</v>
      </c>
      <c r="D199">
        <v>20.14</v>
      </c>
      <c r="E199" t="s">
        <v>22</v>
      </c>
      <c r="F199">
        <v>1.89</v>
      </c>
      <c r="G199" s="3">
        <v>3.3799999999999998E-4</v>
      </c>
      <c r="H199" s="3">
        <v>2.64E-2</v>
      </c>
    </row>
    <row r="200" spans="1:9" customFormat="1" hidden="1" x14ac:dyDescent="0.2">
      <c r="A200" t="s">
        <v>218</v>
      </c>
      <c r="B200">
        <v>463</v>
      </c>
      <c r="C200">
        <v>36</v>
      </c>
      <c r="D200">
        <v>19.03</v>
      </c>
      <c r="E200" t="s">
        <v>22</v>
      </c>
      <c r="F200">
        <v>1.89</v>
      </c>
      <c r="G200" s="3">
        <v>5.5800000000000001E-4</v>
      </c>
      <c r="H200" s="3">
        <v>3.7199999999999997E-2</v>
      </c>
    </row>
    <row r="201" spans="1:9" x14ac:dyDescent="0.2">
      <c r="A201" s="7" t="s">
        <v>212</v>
      </c>
      <c r="B201" s="7">
        <v>499</v>
      </c>
      <c r="C201" s="7">
        <v>41</v>
      </c>
      <c r="D201" s="7">
        <v>20.51</v>
      </c>
      <c r="E201" s="7" t="s">
        <v>22</v>
      </c>
      <c r="F201" s="7">
        <v>2</v>
      </c>
      <c r="G201" s="8">
        <v>5.8799999999999999E-5</v>
      </c>
      <c r="H201" s="8">
        <v>6.8700000000000002E-3</v>
      </c>
      <c r="I201" s="9">
        <f>-LOG(G201,10)</f>
        <v>4.230622673923861</v>
      </c>
    </row>
    <row r="202" spans="1:9" customFormat="1" hidden="1" x14ac:dyDescent="0.2">
      <c r="A202" t="s">
        <v>220</v>
      </c>
      <c r="B202">
        <v>520</v>
      </c>
      <c r="C202">
        <v>39</v>
      </c>
      <c r="D202">
        <v>21.37</v>
      </c>
      <c r="E202" t="s">
        <v>22</v>
      </c>
      <c r="F202">
        <v>1.82</v>
      </c>
      <c r="G202" s="3">
        <v>5.0600000000000005E-4</v>
      </c>
      <c r="H202" s="3">
        <v>3.5000000000000003E-2</v>
      </c>
    </row>
    <row r="203" spans="1:9" x14ac:dyDescent="0.2">
      <c r="A203" s="7" t="s">
        <v>217</v>
      </c>
      <c r="B203" s="7">
        <v>1453</v>
      </c>
      <c r="C203" s="7">
        <v>114</v>
      </c>
      <c r="D203" s="7">
        <v>59.72</v>
      </c>
      <c r="E203" s="7" t="s">
        <v>22</v>
      </c>
      <c r="F203" s="7">
        <v>1.91</v>
      </c>
      <c r="G203" s="8">
        <v>3.4499999999999997E-11</v>
      </c>
      <c r="H203" s="8">
        <v>3.2800000000000003E-8</v>
      </c>
      <c r="I203" s="9">
        <f>-LOG(G203,10)</f>
        <v>10.462180904926726</v>
      </c>
    </row>
    <row r="204" spans="1:9" customFormat="1" hidden="1" x14ac:dyDescent="0.2">
      <c r="A204" t="s">
        <v>224</v>
      </c>
      <c r="B204">
        <v>637</v>
      </c>
      <c r="C204">
        <v>47</v>
      </c>
      <c r="D204">
        <v>26.18</v>
      </c>
      <c r="E204" t="s">
        <v>22</v>
      </c>
      <c r="F204">
        <v>1.8</v>
      </c>
      <c r="G204" s="3">
        <v>2.3499999999999999E-4</v>
      </c>
      <c r="H204" s="3">
        <v>2.0299999999999999E-2</v>
      </c>
    </row>
    <row r="205" spans="1:9" customFormat="1" hidden="1" x14ac:dyDescent="0.2">
      <c r="A205" t="s">
        <v>223</v>
      </c>
      <c r="B205">
        <v>554</v>
      </c>
      <c r="C205">
        <v>41</v>
      </c>
      <c r="D205">
        <v>22.77</v>
      </c>
      <c r="E205" t="s">
        <v>22</v>
      </c>
      <c r="F205">
        <v>1.8</v>
      </c>
      <c r="G205" s="3">
        <v>4.8799999999999999E-4</v>
      </c>
      <c r="H205" s="3">
        <v>3.4099999999999998E-2</v>
      </c>
    </row>
    <row r="206" spans="1:9" x14ac:dyDescent="0.2">
      <c r="A206" s="7" t="s">
        <v>221</v>
      </c>
      <c r="B206" s="7">
        <v>1498</v>
      </c>
      <c r="C206" s="7">
        <v>112</v>
      </c>
      <c r="D206" s="7">
        <v>61.57</v>
      </c>
      <c r="E206" s="7" t="s">
        <v>22</v>
      </c>
      <c r="F206" s="7">
        <v>1.82</v>
      </c>
      <c r="G206" s="8">
        <v>9.5200000000000002E-10</v>
      </c>
      <c r="H206" s="8">
        <v>5.2200000000000004E-7</v>
      </c>
      <c r="I206" s="9">
        <f t="shared" ref="I206:I207" si="29">-LOG(G206,10)</f>
        <v>9.0213630516155252</v>
      </c>
    </row>
    <row r="207" spans="1:9" x14ac:dyDescent="0.2">
      <c r="A207" s="7" t="s">
        <v>222</v>
      </c>
      <c r="B207" s="7">
        <v>1130</v>
      </c>
      <c r="C207" s="7">
        <v>84</v>
      </c>
      <c r="D207" s="7">
        <v>46.44</v>
      </c>
      <c r="E207" s="7" t="s">
        <v>22</v>
      </c>
      <c r="F207" s="7">
        <v>1.81</v>
      </c>
      <c r="G207" s="8">
        <v>2.3099999999999999E-7</v>
      </c>
      <c r="H207" s="8">
        <v>6.3299999999999994E-5</v>
      </c>
      <c r="I207" s="9">
        <f t="shared" si="29"/>
        <v>6.6363880201078551</v>
      </c>
    </row>
    <row r="208" spans="1:9" customFormat="1" hidden="1" x14ac:dyDescent="0.2">
      <c r="A208" t="s">
        <v>227</v>
      </c>
      <c r="B208">
        <v>884</v>
      </c>
      <c r="C208">
        <v>59</v>
      </c>
      <c r="D208">
        <v>36.33</v>
      </c>
      <c r="E208" t="s">
        <v>22</v>
      </c>
      <c r="F208">
        <v>1.62</v>
      </c>
      <c r="G208" s="3">
        <v>4.5399999999999998E-4</v>
      </c>
      <c r="H208" s="3">
        <v>3.2199999999999999E-2</v>
      </c>
    </row>
    <row r="209" spans="1:9" customFormat="1" hidden="1" x14ac:dyDescent="0.2">
      <c r="A209" t="s">
        <v>228</v>
      </c>
      <c r="B209">
        <v>1285</v>
      </c>
      <c r="C209">
        <v>81</v>
      </c>
      <c r="D209">
        <v>52.81</v>
      </c>
      <c r="E209" t="s">
        <v>22</v>
      </c>
      <c r="F209">
        <v>1.53</v>
      </c>
      <c r="G209" s="3">
        <v>1.5899999999999999E-4</v>
      </c>
      <c r="H209" s="3">
        <v>1.47E-2</v>
      </c>
    </row>
    <row r="210" spans="1:9" x14ac:dyDescent="0.2">
      <c r="A210" s="7" t="s">
        <v>225</v>
      </c>
      <c r="B210" s="7">
        <v>2059</v>
      </c>
      <c r="C210" s="7">
        <v>151</v>
      </c>
      <c r="D210" s="7">
        <v>84.63</v>
      </c>
      <c r="E210" s="7" t="s">
        <v>22</v>
      </c>
      <c r="F210" s="7">
        <v>1.78</v>
      </c>
      <c r="G210" s="8">
        <v>8.7400000000000001E-13</v>
      </c>
      <c r="H210" s="8">
        <v>1.13E-9</v>
      </c>
      <c r="I210" s="9">
        <f t="shared" ref="I210:I211" si="30">-LOG(G210,10)</f>
        <v>12.058488567365595</v>
      </c>
    </row>
    <row r="211" spans="1:9" x14ac:dyDescent="0.2">
      <c r="A211" s="7" t="s">
        <v>226</v>
      </c>
      <c r="B211" s="7">
        <v>1179</v>
      </c>
      <c r="C211" s="7">
        <v>79</v>
      </c>
      <c r="D211" s="7">
        <v>48.46</v>
      </c>
      <c r="E211" s="7" t="s">
        <v>22</v>
      </c>
      <c r="F211" s="7">
        <v>1.63</v>
      </c>
      <c r="G211" s="8">
        <v>3.2299999999999999E-5</v>
      </c>
      <c r="H211" s="8">
        <v>4.3E-3</v>
      </c>
      <c r="I211" s="9">
        <f t="shared" si="30"/>
        <v>4.490797477668897</v>
      </c>
    </row>
    <row r="212" spans="1:9" customFormat="1" hidden="1" x14ac:dyDescent="0.2">
      <c r="A212" t="s">
        <v>230</v>
      </c>
      <c r="B212">
        <v>1779</v>
      </c>
      <c r="C212">
        <v>105</v>
      </c>
      <c r="D212">
        <v>73.12</v>
      </c>
      <c r="E212" t="s">
        <v>22</v>
      </c>
      <c r="F212">
        <v>1.44</v>
      </c>
      <c r="G212" s="3">
        <v>1.8100000000000001E-4</v>
      </c>
      <c r="H212" s="3">
        <v>1.6199999999999999E-2</v>
      </c>
    </row>
    <row r="213" spans="1:9" x14ac:dyDescent="0.2">
      <c r="A213" s="7" t="s">
        <v>42</v>
      </c>
      <c r="B213" s="7">
        <v>4142</v>
      </c>
      <c r="C213" s="7">
        <v>258</v>
      </c>
      <c r="D213" s="7">
        <v>170.24</v>
      </c>
      <c r="E213" s="7" t="s">
        <v>22</v>
      </c>
      <c r="F213" s="7">
        <v>1.52</v>
      </c>
      <c r="G213" s="8">
        <v>1.92E-15</v>
      </c>
      <c r="H213" s="8">
        <v>3.04E-12</v>
      </c>
      <c r="I213" s="9">
        <f>-LOG(G213,10)</f>
        <v>14.716698771296448</v>
      </c>
    </row>
    <row r="214" spans="1:9" customFormat="1" hidden="1" x14ac:dyDescent="0.2">
      <c r="A214" t="s">
        <v>232</v>
      </c>
      <c r="B214">
        <v>2377</v>
      </c>
      <c r="C214">
        <v>134</v>
      </c>
      <c r="D214">
        <v>97.7</v>
      </c>
      <c r="E214" t="s">
        <v>22</v>
      </c>
      <c r="F214">
        <v>1.37</v>
      </c>
      <c r="G214" s="3">
        <v>1.1400000000000001E-4</v>
      </c>
      <c r="H214" s="3">
        <v>1.1599999999999999E-2</v>
      </c>
    </row>
    <row r="215" spans="1:9" customFormat="1" hidden="1" x14ac:dyDescent="0.2">
      <c r="A215" t="s">
        <v>233</v>
      </c>
      <c r="B215">
        <v>3304</v>
      </c>
      <c r="C215">
        <v>175</v>
      </c>
      <c r="D215">
        <v>135.80000000000001</v>
      </c>
      <c r="E215" t="s">
        <v>22</v>
      </c>
      <c r="F215">
        <v>1.29</v>
      </c>
      <c r="G215" s="3">
        <v>1.7000000000000001E-4</v>
      </c>
      <c r="H215" s="3">
        <v>1.54E-2</v>
      </c>
    </row>
    <row r="216" spans="1:9" customFormat="1" hidden="1" x14ac:dyDescent="0.2">
      <c r="A216" t="s">
        <v>234</v>
      </c>
      <c r="B216">
        <v>6813</v>
      </c>
      <c r="C216">
        <v>322</v>
      </c>
      <c r="D216">
        <v>280.02</v>
      </c>
      <c r="E216" t="s">
        <v>22</v>
      </c>
      <c r="F216">
        <v>1.1499999999999999</v>
      </c>
      <c r="G216" s="3">
        <v>1.46E-4</v>
      </c>
      <c r="H216" s="3">
        <v>1.38E-2</v>
      </c>
    </row>
    <row r="217" spans="1:9" customFormat="1" hidden="1" x14ac:dyDescent="0.2">
      <c r="A217" t="s">
        <v>235</v>
      </c>
      <c r="B217">
        <v>5432</v>
      </c>
      <c r="C217">
        <v>183</v>
      </c>
      <c r="D217">
        <v>223.26</v>
      </c>
      <c r="E217" t="s">
        <v>44</v>
      </c>
      <c r="F217">
        <v>0.82</v>
      </c>
      <c r="G217" s="3">
        <v>3.4299999999999999E-4</v>
      </c>
      <c r="H217" s="3">
        <v>2.6700000000000002E-2</v>
      </c>
    </row>
    <row r="218" spans="1:9" x14ac:dyDescent="0.2">
      <c r="A218" s="7" t="s">
        <v>229</v>
      </c>
      <c r="B218" s="7">
        <v>1957</v>
      </c>
      <c r="C218" s="7">
        <v>116</v>
      </c>
      <c r="D218" s="7">
        <v>80.430000000000007</v>
      </c>
      <c r="E218" s="7" t="s">
        <v>22</v>
      </c>
      <c r="F218" s="7">
        <v>1.44</v>
      </c>
      <c r="G218" s="8">
        <v>5.4400000000000001E-5</v>
      </c>
      <c r="H218" s="8">
        <v>6.5100000000000002E-3</v>
      </c>
      <c r="I218" s="9">
        <f t="shared" ref="I218:I221" si="31">-LOG(G218,10)</f>
        <v>4.2644011003018196</v>
      </c>
    </row>
    <row r="219" spans="1:9" x14ac:dyDescent="0.2">
      <c r="A219" s="7" t="s">
        <v>231</v>
      </c>
      <c r="B219" s="7">
        <v>2438</v>
      </c>
      <c r="C219" s="7">
        <v>139</v>
      </c>
      <c r="D219" s="7">
        <v>100.2</v>
      </c>
      <c r="E219" s="7" t="s">
        <v>22</v>
      </c>
      <c r="F219" s="7">
        <v>1.39</v>
      </c>
      <c r="G219" s="8">
        <v>4.0500000000000002E-5</v>
      </c>
      <c r="H219" s="8">
        <v>5.2500000000000003E-3</v>
      </c>
      <c r="I219" s="9">
        <f t="shared" si="31"/>
        <v>4.3925449767853308</v>
      </c>
    </row>
    <row r="220" spans="1:9" x14ac:dyDescent="0.2">
      <c r="A220" s="7" t="s">
        <v>236</v>
      </c>
      <c r="B220" s="7">
        <v>5090</v>
      </c>
      <c r="C220" s="7">
        <v>164</v>
      </c>
      <c r="D220" s="7">
        <v>209.2</v>
      </c>
      <c r="E220" s="7" t="s">
        <v>44</v>
      </c>
      <c r="F220" s="7">
        <v>0.78</v>
      </c>
      <c r="G220" s="8">
        <v>4.57E-5</v>
      </c>
      <c r="H220" s="8">
        <v>5.7200000000000003E-3</v>
      </c>
      <c r="I220" s="9">
        <f t="shared" si="31"/>
        <v>4.3400837999301496</v>
      </c>
    </row>
    <row r="221" spans="1:9" x14ac:dyDescent="0.2">
      <c r="A221" s="7" t="s">
        <v>237</v>
      </c>
      <c r="B221" s="7">
        <v>4857</v>
      </c>
      <c r="C221" s="7">
        <v>153</v>
      </c>
      <c r="D221" s="7">
        <v>199.63</v>
      </c>
      <c r="E221" s="7" t="s">
        <v>44</v>
      </c>
      <c r="F221" s="7">
        <v>0.77</v>
      </c>
      <c r="G221" s="8">
        <v>2.1699999999999999E-5</v>
      </c>
      <c r="H221" s="8">
        <v>2.97E-3</v>
      </c>
      <c r="I221" s="9">
        <f t="shared" si="31"/>
        <v>4.66354026615147</v>
      </c>
    </row>
    <row r="222" spans="1:9" customFormat="1" hidden="1" x14ac:dyDescent="0.2">
      <c r="A222" t="s">
        <v>240</v>
      </c>
      <c r="B222">
        <v>2289</v>
      </c>
      <c r="C222">
        <v>62</v>
      </c>
      <c r="D222">
        <v>94.08</v>
      </c>
      <c r="E222" t="s">
        <v>44</v>
      </c>
      <c r="F222">
        <v>0.66</v>
      </c>
      <c r="G222" s="3">
        <v>1.9900000000000001E-4</v>
      </c>
      <c r="H222" s="3">
        <v>1.7600000000000001E-2</v>
      </c>
    </row>
    <row r="223" spans="1:9" x14ac:dyDescent="0.2">
      <c r="A223" s="7" t="s">
        <v>238</v>
      </c>
      <c r="B223" s="7">
        <v>4920</v>
      </c>
      <c r="C223" s="7">
        <v>153</v>
      </c>
      <c r="D223" s="7">
        <v>202.21</v>
      </c>
      <c r="E223" s="7" t="s">
        <v>44</v>
      </c>
      <c r="F223" s="7">
        <v>0.76</v>
      </c>
      <c r="G223" s="8">
        <v>7.61E-6</v>
      </c>
      <c r="H223" s="8">
        <v>1.23E-3</v>
      </c>
      <c r="I223" s="9">
        <f t="shared" ref="I223:I227" si="32">-LOG(G223,10)</f>
        <v>5.1186153432294264</v>
      </c>
    </row>
    <row r="224" spans="1:9" x14ac:dyDescent="0.2">
      <c r="A224" s="7" t="s">
        <v>239</v>
      </c>
      <c r="B224" s="7">
        <v>4501</v>
      </c>
      <c r="C224" s="7">
        <v>130</v>
      </c>
      <c r="D224" s="7">
        <v>184.99</v>
      </c>
      <c r="E224" s="7" t="s">
        <v>44</v>
      </c>
      <c r="F224" s="7">
        <v>0.7</v>
      </c>
      <c r="G224" s="8">
        <v>2.9200000000000002E-7</v>
      </c>
      <c r="H224" s="8">
        <v>7.4300000000000004E-5</v>
      </c>
      <c r="I224" s="9">
        <f t="shared" si="32"/>
        <v>6.5346171485515807</v>
      </c>
    </row>
    <row r="225" spans="1:9" x14ac:dyDescent="0.2">
      <c r="A225" s="7" t="s">
        <v>43</v>
      </c>
      <c r="B225" s="7">
        <v>2364</v>
      </c>
      <c r="C225" s="7">
        <v>63</v>
      </c>
      <c r="D225" s="7">
        <v>97.16</v>
      </c>
      <c r="E225" s="7" t="s">
        <v>44</v>
      </c>
      <c r="F225" s="7">
        <v>0.65</v>
      </c>
      <c r="G225" s="8">
        <v>7.3999999999999996E-5</v>
      </c>
      <c r="H225" s="8">
        <v>8.2400000000000008E-3</v>
      </c>
      <c r="I225" s="9">
        <f t="shared" si="32"/>
        <v>4.1307682802690238</v>
      </c>
    </row>
    <row r="226" spans="1:9" x14ac:dyDescent="0.2">
      <c r="A226" s="7" t="s">
        <v>241</v>
      </c>
      <c r="B226" s="7">
        <v>3918</v>
      </c>
      <c r="C226" s="7">
        <v>102</v>
      </c>
      <c r="D226" s="7">
        <v>161.03</v>
      </c>
      <c r="E226" s="7" t="s">
        <v>44</v>
      </c>
      <c r="F226" s="7">
        <v>0.63</v>
      </c>
      <c r="G226" s="8">
        <v>8.7099999999999999E-9</v>
      </c>
      <c r="H226" s="8">
        <v>3.8800000000000001E-6</v>
      </c>
      <c r="I226" s="9">
        <f t="shared" si="32"/>
        <v>8.0599818449923362</v>
      </c>
    </row>
    <row r="227" spans="1:9" x14ac:dyDescent="0.2">
      <c r="A227" s="7" t="s">
        <v>242</v>
      </c>
      <c r="B227" s="7">
        <v>3162</v>
      </c>
      <c r="C227" s="7">
        <v>77</v>
      </c>
      <c r="D227" s="7">
        <v>129.96</v>
      </c>
      <c r="E227" s="7" t="s">
        <v>44</v>
      </c>
      <c r="F227" s="7">
        <v>0.59</v>
      </c>
      <c r="G227" s="8">
        <v>2.85E-8</v>
      </c>
      <c r="H227" s="8">
        <v>1.0699999999999999E-5</v>
      </c>
      <c r="I227" s="9">
        <f t="shared" si="32"/>
        <v>7.545155139991488</v>
      </c>
    </row>
    <row r="228" spans="1:9" customFormat="1" hidden="1" x14ac:dyDescent="0.2">
      <c r="A228" t="s">
        <v>245</v>
      </c>
      <c r="B228">
        <v>1036</v>
      </c>
      <c r="C228">
        <v>22</v>
      </c>
      <c r="D228">
        <v>42.58</v>
      </c>
      <c r="E228" t="s">
        <v>44</v>
      </c>
      <c r="F228">
        <v>0.52</v>
      </c>
      <c r="G228" s="3">
        <v>6.6E-4</v>
      </c>
      <c r="H228" s="3">
        <v>4.2000000000000003E-2</v>
      </c>
    </row>
    <row r="229" spans="1:9" x14ac:dyDescent="0.2">
      <c r="A229" s="7" t="s">
        <v>243</v>
      </c>
      <c r="B229" s="7">
        <v>2187</v>
      </c>
      <c r="C229" s="7">
        <v>52</v>
      </c>
      <c r="D229" s="7">
        <v>89.89</v>
      </c>
      <c r="E229" s="7" t="s">
        <v>44</v>
      </c>
      <c r="F229" s="7">
        <v>0.57999999999999996</v>
      </c>
      <c r="G229" s="8">
        <v>4.6600000000000003E-6</v>
      </c>
      <c r="H229" s="8">
        <v>8.0000000000000004E-4</v>
      </c>
      <c r="I229" s="9">
        <f>-LOG(G229,10)</f>
        <v>5.331614083309999</v>
      </c>
    </row>
    <row r="230" spans="1:9" customFormat="1" hidden="1" x14ac:dyDescent="0.2">
      <c r="A230" t="s">
        <v>247</v>
      </c>
      <c r="B230">
        <v>970</v>
      </c>
      <c r="C230">
        <v>20</v>
      </c>
      <c r="D230">
        <v>39.869999999999997</v>
      </c>
      <c r="E230" t="s">
        <v>44</v>
      </c>
      <c r="F230">
        <v>0.5</v>
      </c>
      <c r="G230" s="3">
        <v>6.1899999999999998E-4</v>
      </c>
      <c r="H230" s="3">
        <v>4.0500000000000001E-2</v>
      </c>
    </row>
    <row r="231" spans="1:9" x14ac:dyDescent="0.2">
      <c r="A231" s="7" t="s">
        <v>244</v>
      </c>
      <c r="B231" s="7">
        <v>2064</v>
      </c>
      <c r="C231" s="7">
        <v>47</v>
      </c>
      <c r="D231" s="7">
        <v>84.83</v>
      </c>
      <c r="E231" s="7" t="s">
        <v>44</v>
      </c>
      <c r="F231" s="7">
        <v>0.55000000000000004</v>
      </c>
      <c r="G231" s="8">
        <v>2.7099999999999999E-6</v>
      </c>
      <c r="H231" s="8">
        <v>5.2999999999999998E-4</v>
      </c>
      <c r="I231" s="9">
        <f t="shared" ref="I231:I234" si="33">-LOG(G231,10)</f>
        <v>5.5670307091255937</v>
      </c>
    </row>
    <row r="232" spans="1:9" x14ac:dyDescent="0.2">
      <c r="A232" s="7" t="s">
        <v>248</v>
      </c>
      <c r="B232" s="7">
        <v>2037</v>
      </c>
      <c r="C232" s="7">
        <v>40</v>
      </c>
      <c r="D232" s="7">
        <v>83.72</v>
      </c>
      <c r="E232" s="7" t="s">
        <v>44</v>
      </c>
      <c r="F232" s="7">
        <v>0.48</v>
      </c>
      <c r="G232" s="8">
        <v>2.9499999999999999E-8</v>
      </c>
      <c r="H232" s="8">
        <v>1.08E-5</v>
      </c>
      <c r="I232" s="9">
        <f t="shared" si="33"/>
        <v>7.5301779840218375</v>
      </c>
    </row>
    <row r="233" spans="1:9" x14ac:dyDescent="0.2">
      <c r="A233" s="7" t="s">
        <v>249</v>
      </c>
      <c r="B233" s="7">
        <v>1946</v>
      </c>
      <c r="C233" s="7">
        <v>36</v>
      </c>
      <c r="D233" s="7">
        <v>79.98</v>
      </c>
      <c r="E233" s="7" t="s">
        <v>44</v>
      </c>
      <c r="F233" s="7">
        <v>0.45</v>
      </c>
      <c r="G233" s="8">
        <v>1.07E-8</v>
      </c>
      <c r="H233" s="8">
        <v>4.5000000000000001E-6</v>
      </c>
      <c r="I233" s="9">
        <f t="shared" si="33"/>
        <v>7.9706162223147894</v>
      </c>
    </row>
    <row r="234" spans="1:9" x14ac:dyDescent="0.2">
      <c r="A234" s="7" t="s">
        <v>250</v>
      </c>
      <c r="B234" s="7">
        <v>1012</v>
      </c>
      <c r="C234" s="7">
        <v>18</v>
      </c>
      <c r="D234" s="7">
        <v>41.59</v>
      </c>
      <c r="E234" s="7" t="s">
        <v>44</v>
      </c>
      <c r="F234" s="7">
        <v>0.43</v>
      </c>
      <c r="G234" s="8">
        <v>5.1999999999999997E-5</v>
      </c>
      <c r="H234" s="8">
        <v>6.3899999999999998E-3</v>
      </c>
      <c r="I234" s="9">
        <f t="shared" si="33"/>
        <v>4.2839966563652006</v>
      </c>
    </row>
    <row r="235" spans="1:9" customFormat="1" hidden="1" x14ac:dyDescent="0.2">
      <c r="A235" t="s">
        <v>252</v>
      </c>
      <c r="B235">
        <v>510</v>
      </c>
      <c r="C235">
        <v>7</v>
      </c>
      <c r="D235">
        <v>20.96</v>
      </c>
      <c r="E235" t="s">
        <v>44</v>
      </c>
      <c r="F235">
        <v>0.33</v>
      </c>
      <c r="G235" s="3">
        <v>7.3700000000000002E-4</v>
      </c>
      <c r="H235" s="3">
        <v>4.53E-2</v>
      </c>
    </row>
    <row r="236" spans="1:9" x14ac:dyDescent="0.2">
      <c r="A236" s="7" t="s">
        <v>251</v>
      </c>
      <c r="B236" s="7">
        <v>1061</v>
      </c>
      <c r="C236" s="7">
        <v>15</v>
      </c>
      <c r="D236" s="7">
        <v>43.61</v>
      </c>
      <c r="E236" s="7" t="s">
        <v>44</v>
      </c>
      <c r="F236" s="7">
        <v>0.34</v>
      </c>
      <c r="G236" s="8">
        <v>6.5499999999999998E-7</v>
      </c>
      <c r="H236" s="8">
        <v>1.5799999999999999E-4</v>
      </c>
      <c r="I236" s="9">
        <f t="shared" ref="I236:I240" si="34">-LOG(G236,10)</f>
        <v>6.1837587000082168</v>
      </c>
    </row>
    <row r="237" spans="1:9" x14ac:dyDescent="0.2">
      <c r="A237" s="7" t="s">
        <v>254</v>
      </c>
      <c r="B237" s="7">
        <v>1363</v>
      </c>
      <c r="C237" s="7">
        <v>17</v>
      </c>
      <c r="D237" s="7">
        <v>56.02</v>
      </c>
      <c r="E237" s="7" t="s">
        <v>44</v>
      </c>
      <c r="F237" s="7">
        <v>0.3</v>
      </c>
      <c r="G237" s="8">
        <v>6.5700000000000001E-10</v>
      </c>
      <c r="H237" s="8">
        <v>4.0699999999999998E-7</v>
      </c>
      <c r="I237" s="9">
        <f t="shared" si="34"/>
        <v>9.182434630440218</v>
      </c>
    </row>
    <row r="238" spans="1:9" x14ac:dyDescent="0.2">
      <c r="A238" s="7" t="s">
        <v>255</v>
      </c>
      <c r="B238" s="7">
        <v>750</v>
      </c>
      <c r="C238" s="7">
        <v>9</v>
      </c>
      <c r="D238" s="7">
        <v>30.83</v>
      </c>
      <c r="E238" s="7" t="s">
        <v>44</v>
      </c>
      <c r="F238" s="7">
        <v>0.28999999999999998</v>
      </c>
      <c r="G238" s="8">
        <v>7.2099999999999996E-6</v>
      </c>
      <c r="H238" s="8">
        <v>1.1800000000000001E-3</v>
      </c>
      <c r="I238" s="9">
        <f t="shared" si="34"/>
        <v>5.1420647352805702</v>
      </c>
    </row>
    <row r="239" spans="1:9" x14ac:dyDescent="0.2">
      <c r="A239" s="7" t="s">
        <v>256</v>
      </c>
      <c r="B239" s="7">
        <v>658</v>
      </c>
      <c r="C239" s="7">
        <v>7</v>
      </c>
      <c r="D239" s="7">
        <v>27.04</v>
      </c>
      <c r="E239" s="7" t="s">
        <v>44</v>
      </c>
      <c r="F239" s="7">
        <v>0.26</v>
      </c>
      <c r="G239" s="8">
        <v>8.1699999999999997E-6</v>
      </c>
      <c r="H239" s="8">
        <v>1.2800000000000001E-3</v>
      </c>
      <c r="I239" s="9">
        <f t="shared" si="34"/>
        <v>5.0877779434675841</v>
      </c>
    </row>
    <row r="240" spans="1:9" x14ac:dyDescent="0.2">
      <c r="A240" s="7" t="s">
        <v>45</v>
      </c>
      <c r="B240" s="7">
        <v>559</v>
      </c>
      <c r="C240" s="7">
        <v>5</v>
      </c>
      <c r="D240" s="7">
        <v>22.98</v>
      </c>
      <c r="E240" s="7" t="s">
        <v>44</v>
      </c>
      <c r="F240" s="7">
        <v>0.22</v>
      </c>
      <c r="G240" s="8">
        <v>1.19E-5</v>
      </c>
      <c r="H240" s="8">
        <v>1.7700000000000001E-3</v>
      </c>
      <c r="I240" s="9">
        <f t="shared" si="34"/>
        <v>4.924453038607469</v>
      </c>
    </row>
    <row r="241" spans="1:9" customFormat="1" hidden="1" x14ac:dyDescent="0.2">
      <c r="A241" t="s">
        <v>257</v>
      </c>
      <c r="B241">
        <v>370</v>
      </c>
      <c r="C241">
        <v>3</v>
      </c>
      <c r="D241">
        <v>15.21</v>
      </c>
      <c r="E241" t="s">
        <v>44</v>
      </c>
      <c r="F241">
        <v>0.2</v>
      </c>
      <c r="G241" s="3">
        <v>3.6099999999999999E-4</v>
      </c>
      <c r="H241" s="3">
        <v>2.7900000000000001E-2</v>
      </c>
    </row>
    <row r="242" spans="1:9" customFormat="1" hidden="1" x14ac:dyDescent="0.2">
      <c r="A242" t="s">
        <v>258</v>
      </c>
      <c r="B242">
        <v>249</v>
      </c>
      <c r="C242">
        <v>1</v>
      </c>
      <c r="D242">
        <v>10.23</v>
      </c>
      <c r="E242" t="s">
        <v>44</v>
      </c>
      <c r="F242">
        <v>0.1</v>
      </c>
      <c r="G242" s="3">
        <v>8.12E-4</v>
      </c>
      <c r="H242" s="3">
        <v>4.9500000000000002E-2</v>
      </c>
    </row>
    <row r="243" spans="1:9" customFormat="1" hidden="1" x14ac:dyDescent="0.2">
      <c r="A243" t="s">
        <v>259</v>
      </c>
      <c r="B243">
        <v>282</v>
      </c>
      <c r="C243">
        <v>1</v>
      </c>
      <c r="D243">
        <v>11.59</v>
      </c>
      <c r="E243" t="s">
        <v>44</v>
      </c>
      <c r="F243">
        <v>0.09</v>
      </c>
      <c r="G243" s="3">
        <v>2.7E-4</v>
      </c>
      <c r="H243" s="3">
        <v>2.2200000000000001E-2</v>
      </c>
    </row>
    <row r="244" spans="1:9" x14ac:dyDescent="0.2">
      <c r="A244" s="7" t="s">
        <v>261</v>
      </c>
      <c r="B244" s="7">
        <v>311</v>
      </c>
      <c r="C244" s="7">
        <v>1</v>
      </c>
      <c r="D244" s="7">
        <v>12.78</v>
      </c>
      <c r="E244" s="7" t="s">
        <v>44</v>
      </c>
      <c r="F244" s="7">
        <v>0.08</v>
      </c>
      <c r="G244" s="8">
        <v>8.5699999999999996E-5</v>
      </c>
      <c r="H244" s="8">
        <v>9.1900000000000003E-3</v>
      </c>
      <c r="I244" s="9">
        <f>-LOG(G244,10)</f>
        <v>4.0670191780768015</v>
      </c>
    </row>
    <row r="245" spans="1:9" customFormat="1" hidden="1" x14ac:dyDescent="0.2">
      <c r="A245" t="s">
        <v>260</v>
      </c>
      <c r="B245">
        <v>289</v>
      </c>
      <c r="C245">
        <v>1</v>
      </c>
      <c r="D245">
        <v>11.88</v>
      </c>
      <c r="E245" t="s">
        <v>44</v>
      </c>
      <c r="F245">
        <v>0.08</v>
      </c>
      <c r="G245" s="3">
        <v>1.8000000000000001E-4</v>
      </c>
      <c r="H245" s="3">
        <v>1.6199999999999999E-2</v>
      </c>
    </row>
    <row r="246" spans="1:9" x14ac:dyDescent="0.2">
      <c r="A246" s="7" t="s">
        <v>262</v>
      </c>
      <c r="B246" s="7">
        <v>389</v>
      </c>
      <c r="C246" s="7">
        <v>1</v>
      </c>
      <c r="D246" s="7">
        <v>15.99</v>
      </c>
      <c r="E246" s="7" t="s">
        <v>44</v>
      </c>
      <c r="F246" s="7">
        <v>0.06</v>
      </c>
      <c r="G246" s="8">
        <v>3.9099999999999998E-6</v>
      </c>
      <c r="H246" s="8">
        <v>6.8800000000000003E-4</v>
      </c>
      <c r="I246" s="9">
        <f>-LOG(G246,10)</f>
        <v>5.4078232426041328</v>
      </c>
    </row>
  </sheetData>
  <autoFilter ref="A12:H246" xr:uid="{883ABAB8-54F7-D643-A6DB-E5002DB4675D}">
    <filterColumn colId="7">
      <customFilters>
        <customFilter operator="lessThan" val="0.01"/>
      </customFilters>
    </filterColumn>
    <sortState xmlns:xlrd2="http://schemas.microsoft.com/office/spreadsheetml/2017/richdata2" ref="A15:H246">
      <sortCondition sortBy="cellColor" ref="A12:A246" dxfId="0"/>
    </sortState>
  </autoFilter>
  <sortState xmlns:xlrd2="http://schemas.microsoft.com/office/spreadsheetml/2017/richdata2" ref="A13:H246">
    <sortCondition descending="1" ref="F13:F246"/>
  </sortState>
  <pageMargins left="0.75" right="0.75" top="1" bottom="1" header="0.5" footer="0.5"/>
  <pageSetup scale="38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GO_Ileum</vt:lpstr>
      <vt:lpstr>GO_Colon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Wendy</dc:creator>
  <cp:lastModifiedBy>Huang, Wendy</cp:lastModifiedBy>
  <cp:lastPrinted>2020-08-06T19:11:46Z</cp:lastPrinted>
  <dcterms:created xsi:type="dcterms:W3CDTF">2018-11-16T00:44:04Z</dcterms:created>
  <dcterms:modified xsi:type="dcterms:W3CDTF">2020-08-06T19:11:51Z</dcterms:modified>
</cp:coreProperties>
</file>