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pinskay/Documents/Pinskaya_Curie/Human Project/Prostate/Prostate_Marina results/Article/LSA/revisions/re-submission/v3/Suppl/"/>
    </mc:Choice>
  </mc:AlternateContent>
  <bookViews>
    <workbookView xWindow="0" yWindow="460" windowWidth="23020" windowHeight="20420" tabRatio="500"/>
  </bookViews>
  <sheets>
    <sheet name="tumor metric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23" i="1"/>
  <c r="K25" i="1"/>
  <c r="K17" i="1"/>
  <c r="K11" i="1"/>
  <c r="K16" i="1"/>
  <c r="K22" i="1"/>
  <c r="K18" i="1"/>
  <c r="K19" i="1"/>
  <c r="K13" i="1"/>
  <c r="K20" i="1"/>
  <c r="K3" i="1"/>
  <c r="K4" i="1"/>
  <c r="K8" i="1"/>
  <c r="K5" i="1"/>
  <c r="K9" i="1"/>
  <c r="K10" i="1"/>
  <c r="K21" i="1"/>
  <c r="K14" i="1"/>
  <c r="K12" i="1"/>
  <c r="K7" i="1"/>
  <c r="K6" i="1"/>
  <c r="K24" i="1"/>
  <c r="K32" i="1"/>
  <c r="K31" i="1"/>
  <c r="K30" i="1"/>
  <c r="K26" i="1"/>
  <c r="K29" i="1"/>
  <c r="K28" i="1"/>
  <c r="K27" i="1"/>
  <c r="F3" i="1"/>
  <c r="F7" i="1"/>
  <c r="F25" i="1"/>
  <c r="F12" i="1"/>
  <c r="F9" i="1"/>
  <c r="F23" i="1"/>
  <c r="F8" i="1"/>
  <c r="F19" i="1"/>
  <c r="F26" i="1"/>
  <c r="F4" i="1"/>
  <c r="F21" i="1"/>
  <c r="F6" i="1"/>
  <c r="F27" i="1"/>
  <c r="F16" i="1"/>
  <c r="F22" i="1"/>
  <c r="F14" i="1"/>
  <c r="F17" i="1"/>
  <c r="F15" i="1"/>
  <c r="F20" i="1"/>
  <c r="F29" i="1"/>
  <c r="F11" i="1"/>
  <c r="F18" i="1"/>
  <c r="F13" i="1"/>
  <c r="F5" i="1"/>
  <c r="F10" i="1"/>
  <c r="F28" i="1"/>
  <c r="F32" i="1"/>
  <c r="F31" i="1"/>
  <c r="F30" i="1"/>
  <c r="F24" i="1"/>
</calcChain>
</file>

<file path=xl/sharedStrings.xml><?xml version="1.0" encoding="utf-8"?>
<sst xmlns="http://schemas.openxmlformats.org/spreadsheetml/2006/main" count="73" uniqueCount="65">
  <si>
    <t>mean_LR</t>
  </si>
  <si>
    <t>mean_HR</t>
  </si>
  <si>
    <t>log2FC</t>
  </si>
  <si>
    <t>wilcoxon_pvalue</t>
  </si>
  <si>
    <t>PCA3</t>
  </si>
  <si>
    <t>RPL11</t>
  </si>
  <si>
    <t>GPATCH3</t>
  </si>
  <si>
    <t>NOL7</t>
  </si>
  <si>
    <t>GAPDH</t>
  </si>
  <si>
    <t>ZNF2</t>
  </si>
  <si>
    <t>ZNF346</t>
  </si>
  <si>
    <t>ctg_28650</t>
  </si>
  <si>
    <t>ctg_111348</t>
  </si>
  <si>
    <t>ctg_17297</t>
  </si>
  <si>
    <t>ctg_2815</t>
  </si>
  <si>
    <t>ctg_61472</t>
  </si>
  <si>
    <t>ctg_117356</t>
  </si>
  <si>
    <t>ctg_36195</t>
  </si>
  <si>
    <t>ctg_512</t>
  </si>
  <si>
    <t>ctg_61528</t>
  </si>
  <si>
    <t>ctg_29077</t>
  </si>
  <si>
    <t>ctg_9446</t>
  </si>
  <si>
    <t>ctg_57223</t>
  </si>
  <si>
    <t>ctg_119680</t>
  </si>
  <si>
    <t>ctg_44030</t>
  </si>
  <si>
    <t>ctg_111158</t>
  </si>
  <si>
    <t>ctg_25348</t>
  </si>
  <si>
    <t>ctg_105149</t>
  </si>
  <si>
    <t>ctg_123090</t>
  </si>
  <si>
    <t>ctg_73782</t>
  </si>
  <si>
    <t>ctg_104447</t>
  </si>
  <si>
    <t>ctg_63866</t>
  </si>
  <si>
    <t>ctg_23999</t>
  </si>
  <si>
    <t>FC, YESvsNO</t>
  </si>
  <si>
    <t>FC, HRvsLR</t>
  </si>
  <si>
    <t>probe_ID</t>
  </si>
  <si>
    <t>contig_ID</t>
  </si>
  <si>
    <t>ctg_37852</t>
  </si>
  <si>
    <t>-</t>
  </si>
  <si>
    <t>P2</t>
  </si>
  <si>
    <t>P12</t>
  </si>
  <si>
    <t>P21</t>
  </si>
  <si>
    <t>P18</t>
  </si>
  <si>
    <t>P6</t>
  </si>
  <si>
    <t>P10</t>
  </si>
  <si>
    <t>P1</t>
  </si>
  <si>
    <t>P5</t>
  </si>
  <si>
    <t>P14</t>
  </si>
  <si>
    <t>P16</t>
  </si>
  <si>
    <t>P17</t>
  </si>
  <si>
    <t>P7</t>
  </si>
  <si>
    <t>P9</t>
  </si>
  <si>
    <t>P19</t>
  </si>
  <si>
    <t>P4</t>
  </si>
  <si>
    <t>P15</t>
  </si>
  <si>
    <t>P20</t>
  </si>
  <si>
    <t>P23</t>
  </si>
  <si>
    <t>P22</t>
  </si>
  <si>
    <t>P3</t>
  </si>
  <si>
    <t>P13</t>
  </si>
  <si>
    <t>P11</t>
  </si>
  <si>
    <t>P8</t>
  </si>
  <si>
    <t>mean_NO</t>
  </si>
  <si>
    <t>mean_yYES</t>
  </si>
  <si>
    <t>Table S12. Mean and Fold Change expression of PCA3, DE-kupl contigs and housekeeping genes in low-risk (LR) and high-risk (HR) tumors and recurrence negative (NO) and positive (YES) specimens of the PAIR cohort (Selection Set).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</si>
</sst>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1" fontId="0" fillId="0" borderId="0" xfId="0" applyNumberFormat="1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readingOrder="1"/>
    </xf>
    <xf numFmtId="0" fontId="1" fillId="0" borderId="0" xfId="0" applyFont="1"/>
    <xf numFmtId="0" fontId="4" fillId="0" borderId="0" xfId="0" applyFont="1"/>
    <xf numFmtId="0" fontId="5" fillId="0" borderId="0" xfId="0" applyFont="1" applyFill="1"/>
    <xf numFmtId="11" fontId="5" fillId="0" borderId="0" xfId="0" applyNumberFormat="1" applyFont="1" applyFill="1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16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ySplit="2" topLeftCell="A3" activePane="bottomLeft" state="frozenSplit"/>
      <selection pane="bottomLeft"/>
    </sheetView>
  </sheetViews>
  <sheetFormatPr baseColWidth="10" defaultRowHeight="16" x14ac:dyDescent="0.2"/>
  <cols>
    <col min="1" max="1" width="10.83203125" style="1"/>
    <col min="2" max="2" width="17" style="1" customWidth="1"/>
    <col min="3" max="6" width="10.83203125" style="1"/>
    <col min="7" max="7" width="9" style="1" customWidth="1"/>
    <col min="8" max="16384" width="10.83203125" style="1"/>
  </cols>
  <sheetData>
    <row r="1" spans="1:12" x14ac:dyDescent="0.2">
      <c r="A1" s="9" t="s">
        <v>64</v>
      </c>
    </row>
    <row r="2" spans="1:12" x14ac:dyDescent="0.2">
      <c r="A2" s="1" t="s">
        <v>35</v>
      </c>
      <c r="B2" s="1" t="s">
        <v>36</v>
      </c>
      <c r="C2" s="1" t="s">
        <v>0</v>
      </c>
      <c r="D2" s="1" t="s">
        <v>1</v>
      </c>
      <c r="E2" s="1" t="s">
        <v>2</v>
      </c>
      <c r="F2" s="1" t="s">
        <v>34</v>
      </c>
      <c r="G2" s="1" t="s">
        <v>3</v>
      </c>
      <c r="H2" s="6" t="s">
        <v>62</v>
      </c>
      <c r="I2" s="6" t="s">
        <v>63</v>
      </c>
      <c r="J2" s="6" t="s">
        <v>2</v>
      </c>
      <c r="K2" s="6" t="s">
        <v>33</v>
      </c>
      <c r="L2" s="6" t="s">
        <v>3</v>
      </c>
    </row>
    <row r="3" spans="1:12" x14ac:dyDescent="0.2">
      <c r="A3" s="1" t="s">
        <v>39</v>
      </c>
      <c r="B3" s="1" t="s">
        <v>11</v>
      </c>
      <c r="C3" s="1">
        <v>0.73243955428571395</v>
      </c>
      <c r="D3" s="1">
        <v>1.3071137528571399</v>
      </c>
      <c r="E3" s="1">
        <v>0.83560308964236696</v>
      </c>
      <c r="F3" s="1">
        <f t="shared" ref="F3:F26" si="0">D3/C3</f>
        <v>1.7846029002787225</v>
      </c>
      <c r="G3" s="2">
        <v>6.084E-5</v>
      </c>
      <c r="H3" s="6">
        <v>0.87576249933333306</v>
      </c>
      <c r="I3" s="6">
        <v>1.2804720818333299</v>
      </c>
      <c r="J3" s="6">
        <v>0.54806421898674396</v>
      </c>
      <c r="K3" s="6">
        <f t="shared" ref="K3:K26" si="1">I3/H3</f>
        <v>1.4621225307181784</v>
      </c>
      <c r="L3" s="11">
        <v>5.9949999999999999E-4</v>
      </c>
    </row>
    <row r="4" spans="1:12" x14ac:dyDescent="0.2">
      <c r="A4" s="1" t="s">
        <v>40</v>
      </c>
      <c r="B4" s="1" t="s">
        <v>14</v>
      </c>
      <c r="C4" s="1">
        <v>1.5376251688571401</v>
      </c>
      <c r="D4" s="1">
        <v>1.83055345204082</v>
      </c>
      <c r="E4" s="1">
        <v>0.25157604446202197</v>
      </c>
      <c r="F4" s="1">
        <f t="shared" si="0"/>
        <v>1.1905069513146709</v>
      </c>
      <c r="G4" s="2">
        <v>0.1807</v>
      </c>
      <c r="H4" s="6">
        <v>1.41141013066667</v>
      </c>
      <c r="I4" s="6">
        <v>1.90005085333333</v>
      </c>
      <c r="J4" s="6">
        <v>0.42890076128473698</v>
      </c>
      <c r="K4" s="6">
        <f t="shared" si="1"/>
        <v>1.3462074644709074</v>
      </c>
      <c r="L4" s="11">
        <v>1.176E-2</v>
      </c>
    </row>
    <row r="5" spans="1:12" x14ac:dyDescent="0.2">
      <c r="A5" s="1" t="s">
        <v>41</v>
      </c>
      <c r="B5" s="3" t="s">
        <v>32</v>
      </c>
      <c r="C5" s="1">
        <v>1.8649105800000001</v>
      </c>
      <c r="D5" s="1">
        <v>1.81314903346939</v>
      </c>
      <c r="E5" s="1">
        <v>-4.0608943201359403E-2</v>
      </c>
      <c r="F5" s="1">
        <f t="shared" si="0"/>
        <v>0.97224448877832526</v>
      </c>
      <c r="G5" s="2">
        <v>0.87280000000000002</v>
      </c>
      <c r="H5" s="6">
        <v>1.55773014933333</v>
      </c>
      <c r="I5" s="6">
        <v>2.0533027073333301</v>
      </c>
      <c r="J5" s="6">
        <v>0.39850099958294199</v>
      </c>
      <c r="K5" s="6">
        <f t="shared" si="1"/>
        <v>1.3181376172324153</v>
      </c>
      <c r="L5" s="11">
        <v>0.44629999999999997</v>
      </c>
    </row>
    <row r="6" spans="1:12" x14ac:dyDescent="0.2">
      <c r="A6" s="1" t="s">
        <v>42</v>
      </c>
      <c r="B6" s="3" t="s">
        <v>27</v>
      </c>
      <c r="C6" s="1">
        <v>1.4102986040000001</v>
      </c>
      <c r="D6" s="1">
        <v>1.67653959918367</v>
      </c>
      <c r="E6" s="1">
        <v>0.24948590110624599</v>
      </c>
      <c r="F6" s="1">
        <f t="shared" si="0"/>
        <v>1.1887834210631254</v>
      </c>
      <c r="G6" s="2">
        <v>0.56100000000000005</v>
      </c>
      <c r="H6" s="6">
        <v>1.358501494</v>
      </c>
      <c r="I6" s="6">
        <v>1.7435985785000001</v>
      </c>
      <c r="J6" s="6">
        <v>0.36005178047016301</v>
      </c>
      <c r="K6" s="6">
        <f t="shared" si="1"/>
        <v>1.283471962453359</v>
      </c>
      <c r="L6" s="11">
        <v>0.31069999999999998</v>
      </c>
    </row>
    <row r="7" spans="1:12" x14ac:dyDescent="0.2">
      <c r="A7" s="1" t="s">
        <v>43</v>
      </c>
      <c r="B7" s="3" t="s">
        <v>25</v>
      </c>
      <c r="C7" s="1">
        <v>1.5036878140000001</v>
      </c>
      <c r="D7" s="1">
        <v>2.6624731822448999</v>
      </c>
      <c r="E7" s="1">
        <v>0.82426191883778699</v>
      </c>
      <c r="F7" s="1">
        <f t="shared" si="0"/>
        <v>1.7706289546647214</v>
      </c>
      <c r="G7" s="2">
        <v>2.444E-5</v>
      </c>
      <c r="H7" s="6">
        <v>1.9518606972000001</v>
      </c>
      <c r="I7" s="6">
        <v>2.4963747820000002</v>
      </c>
      <c r="J7" s="6">
        <v>0.35498445045455701</v>
      </c>
      <c r="K7" s="6">
        <f t="shared" si="1"/>
        <v>1.2789717962870615</v>
      </c>
      <c r="L7" s="11">
        <v>1.4940000000000001E-3</v>
      </c>
    </row>
    <row r="8" spans="1:12" x14ac:dyDescent="0.2">
      <c r="A8" s="1" t="s">
        <v>44</v>
      </c>
      <c r="B8" s="3" t="s">
        <v>26</v>
      </c>
      <c r="C8" s="1">
        <v>0.493967240857143</v>
      </c>
      <c r="D8" s="1">
        <v>0.67398407734693899</v>
      </c>
      <c r="E8" s="1">
        <v>0.448299140931677</v>
      </c>
      <c r="F8" s="1">
        <f t="shared" si="0"/>
        <v>1.3644307184772553</v>
      </c>
      <c r="G8" s="2">
        <v>2.5919999999999999E-2</v>
      </c>
      <c r="H8" s="6">
        <v>0.51861519293333302</v>
      </c>
      <c r="I8" s="6">
        <v>0.64380638166666704</v>
      </c>
      <c r="J8" s="6">
        <v>0.31196240661425301</v>
      </c>
      <c r="K8" s="6">
        <f t="shared" si="1"/>
        <v>1.2413951431411827</v>
      </c>
      <c r="L8" s="11">
        <v>0.10150000000000001</v>
      </c>
    </row>
    <row r="9" spans="1:12" x14ac:dyDescent="0.2">
      <c r="A9" s="1" t="s">
        <v>45</v>
      </c>
      <c r="B9" s="1" t="s">
        <v>13</v>
      </c>
      <c r="C9" s="1">
        <v>5.4718886154285702</v>
      </c>
      <c r="D9" s="1">
        <v>7.9024964922449001</v>
      </c>
      <c r="E9" s="1">
        <v>0.53026962641030995</v>
      </c>
      <c r="F9" s="1">
        <f t="shared" si="0"/>
        <v>1.4441990778034066</v>
      </c>
      <c r="G9" s="2">
        <v>0.1198</v>
      </c>
      <c r="H9" s="6">
        <v>6.5983012839999997</v>
      </c>
      <c r="I9" s="6">
        <v>7.8392314403333296</v>
      </c>
      <c r="J9" s="6">
        <v>0.24861756511226901</v>
      </c>
      <c r="K9" s="6">
        <f t="shared" si="1"/>
        <v>1.18806812585876</v>
      </c>
      <c r="L9" s="11">
        <v>0.2414</v>
      </c>
    </row>
    <row r="10" spans="1:12" x14ac:dyDescent="0.2">
      <c r="A10" s="1" t="s">
        <v>46</v>
      </c>
      <c r="B10" s="3" t="s">
        <v>28</v>
      </c>
      <c r="C10" s="1">
        <v>0.38218217199999999</v>
      </c>
      <c r="D10" s="1">
        <v>0.37169902959183698</v>
      </c>
      <c r="E10" s="1">
        <v>-4.0125559466698803E-2</v>
      </c>
      <c r="F10" s="1">
        <f t="shared" si="0"/>
        <v>0.97257029977797338</v>
      </c>
      <c r="G10" s="2">
        <v>0.61360000000000003</v>
      </c>
      <c r="H10" s="6">
        <v>0.3563174704</v>
      </c>
      <c r="I10" s="6">
        <v>0.41026403950000001</v>
      </c>
      <c r="J10" s="6">
        <v>0.20338948336991</v>
      </c>
      <c r="K10" s="6">
        <f t="shared" si="1"/>
        <v>1.1514002921031066</v>
      </c>
      <c r="L10" s="11">
        <v>0.15790000000000001</v>
      </c>
    </row>
    <row r="11" spans="1:12" x14ac:dyDescent="0.2">
      <c r="A11" s="1" t="s">
        <v>47</v>
      </c>
      <c r="B11" s="1" t="s">
        <v>19</v>
      </c>
      <c r="C11" s="1">
        <v>1.53988747628571</v>
      </c>
      <c r="D11" s="1">
        <v>1.4604594216326501</v>
      </c>
      <c r="E11" s="1">
        <v>-7.6402659235881701E-2</v>
      </c>
      <c r="F11" s="1">
        <f t="shared" si="0"/>
        <v>0.94841957228936979</v>
      </c>
      <c r="G11" s="2">
        <v>0.87460000000000004</v>
      </c>
      <c r="H11" s="6">
        <v>1.3510443750666701</v>
      </c>
      <c r="I11" s="6">
        <v>1.5517733653333301</v>
      </c>
      <c r="J11" s="6">
        <v>0.199842808228272</v>
      </c>
      <c r="K11" s="6">
        <f t="shared" si="1"/>
        <v>1.1485732030502362</v>
      </c>
      <c r="L11" s="11">
        <v>0.46379999999999999</v>
      </c>
    </row>
    <row r="12" spans="1:12" x14ac:dyDescent="0.2">
      <c r="A12" s="1" t="s">
        <v>48</v>
      </c>
      <c r="B12" s="1" t="s">
        <v>12</v>
      </c>
      <c r="C12" s="1">
        <v>1.65348028228571</v>
      </c>
      <c r="D12" s="1">
        <v>2.5310933269387799</v>
      </c>
      <c r="E12" s="1">
        <v>0.61425486221981396</v>
      </c>
      <c r="F12" s="1">
        <f t="shared" si="0"/>
        <v>1.5307671667181237</v>
      </c>
      <c r="G12" s="2">
        <v>2.3259999999999999E-2</v>
      </c>
      <c r="H12" s="6">
        <v>2.0491097312000002</v>
      </c>
      <c r="I12" s="6">
        <v>2.2957438560000001</v>
      </c>
      <c r="J12" s="6">
        <v>0.163964440864314</v>
      </c>
      <c r="K12" s="6">
        <f t="shared" si="1"/>
        <v>1.1203615995008553</v>
      </c>
      <c r="L12" s="11">
        <v>0.2414</v>
      </c>
    </row>
    <row r="13" spans="1:12" x14ac:dyDescent="0.2">
      <c r="A13" s="1" t="s">
        <v>49</v>
      </c>
      <c r="B13" s="1" t="s">
        <v>17</v>
      </c>
      <c r="C13" s="1">
        <v>0.25652989857142899</v>
      </c>
      <c r="D13" s="1">
        <v>0.26430882004081602</v>
      </c>
      <c r="E13" s="1">
        <v>4.3097587014270397E-2</v>
      </c>
      <c r="F13" s="1">
        <f t="shared" si="0"/>
        <v>1.030323644583756</v>
      </c>
      <c r="G13" s="2">
        <v>0.14929999999999999</v>
      </c>
      <c r="H13" s="6">
        <v>0.22992877744000001</v>
      </c>
      <c r="I13" s="6">
        <v>0.24867466533333299</v>
      </c>
      <c r="J13" s="6">
        <v>0.11307249278802201</v>
      </c>
      <c r="K13" s="6">
        <f t="shared" si="1"/>
        <v>1.0815291069784629</v>
      </c>
      <c r="L13" s="11">
        <v>0.1079</v>
      </c>
    </row>
    <row r="14" spans="1:12" x14ac:dyDescent="0.2">
      <c r="A14" s="1" t="s">
        <v>50</v>
      </c>
      <c r="B14" s="1" t="s">
        <v>16</v>
      </c>
      <c r="C14" s="1">
        <v>3.7807392599999998</v>
      </c>
      <c r="D14" s="1">
        <v>4.1857171520408203</v>
      </c>
      <c r="E14" s="1">
        <v>0.146806468627211</v>
      </c>
      <c r="F14" s="1">
        <f t="shared" si="0"/>
        <v>1.1071160596356016</v>
      </c>
      <c r="G14" s="2">
        <v>0.74219999999999997</v>
      </c>
      <c r="H14" s="6">
        <v>4.00917922786667</v>
      </c>
      <c r="I14" s="6">
        <v>4.0956637366666699</v>
      </c>
      <c r="J14" s="6">
        <v>3.0790357931183499E-2</v>
      </c>
      <c r="K14" s="6">
        <f t="shared" si="1"/>
        <v>1.0215716244858475</v>
      </c>
      <c r="L14" s="11">
        <v>0.7389</v>
      </c>
    </row>
    <row r="15" spans="1:12" x14ac:dyDescent="0.2">
      <c r="A15" s="1" t="s">
        <v>51</v>
      </c>
      <c r="B15" s="1" t="s">
        <v>21</v>
      </c>
      <c r="C15" s="1">
        <v>1.9303059537142899</v>
      </c>
      <c r="D15" s="1">
        <v>1.7814748438775501</v>
      </c>
      <c r="E15" s="1">
        <v>-0.115757421559784</v>
      </c>
      <c r="F15" s="1">
        <f t="shared" si="0"/>
        <v>0.9228976579850674</v>
      </c>
      <c r="G15" s="2">
        <v>0.81689999999999996</v>
      </c>
      <c r="H15" s="6">
        <v>1.9215030676</v>
      </c>
      <c r="I15" s="6">
        <v>1.9157835196666699</v>
      </c>
      <c r="J15" s="6">
        <v>-4.3007314479047397E-3</v>
      </c>
      <c r="K15" s="6">
        <f t="shared" si="1"/>
        <v>0.9970233990099876</v>
      </c>
      <c r="L15" s="11">
        <v>0.29830000000000001</v>
      </c>
    </row>
    <row r="16" spans="1:12" x14ac:dyDescent="0.2">
      <c r="A16" s="1" t="s">
        <v>52</v>
      </c>
      <c r="B16" s="1" t="s">
        <v>15</v>
      </c>
      <c r="C16" s="1">
        <v>2.0552543345714298</v>
      </c>
      <c r="D16" s="1">
        <v>2.35187281489796</v>
      </c>
      <c r="E16" s="1">
        <v>0.194493107647147</v>
      </c>
      <c r="F16" s="1">
        <f t="shared" si="0"/>
        <v>1.1443220312625602</v>
      </c>
      <c r="G16" s="2">
        <v>0.60670000000000002</v>
      </c>
      <c r="H16" s="6">
        <v>2.2771733044000002</v>
      </c>
      <c r="I16" s="6">
        <v>2.2521097681666702</v>
      </c>
      <c r="J16" s="6">
        <v>-1.59669457347522E-2</v>
      </c>
      <c r="K16" s="6">
        <f t="shared" si="1"/>
        <v>0.98899357541874311</v>
      </c>
      <c r="L16" s="11">
        <v>0.79559999999999997</v>
      </c>
    </row>
    <row r="17" spans="1:12" x14ac:dyDescent="0.2">
      <c r="A17" s="1" t="s">
        <v>53</v>
      </c>
      <c r="B17" s="4" t="s">
        <v>31</v>
      </c>
      <c r="C17" s="1">
        <v>1.0877484542857101</v>
      </c>
      <c r="D17" s="1">
        <v>0.98520547224489796</v>
      </c>
      <c r="E17" s="1">
        <v>-0.142848420472933</v>
      </c>
      <c r="F17" s="1">
        <f t="shared" si="0"/>
        <v>0.90572914019156303</v>
      </c>
      <c r="G17" s="2">
        <v>0.98550000000000004</v>
      </c>
      <c r="H17" s="6">
        <v>1.1902996501333301</v>
      </c>
      <c r="I17" s="6">
        <v>1.1249037639999999</v>
      </c>
      <c r="J17" s="6">
        <v>-8.1523224733096006E-2</v>
      </c>
      <c r="K17" s="6">
        <f t="shared" si="1"/>
        <v>0.9450593082792178</v>
      </c>
      <c r="L17" s="11">
        <v>0.69550000000000001</v>
      </c>
    </row>
    <row r="18" spans="1:12" x14ac:dyDescent="0.2">
      <c r="A18" s="1" t="s">
        <v>54</v>
      </c>
      <c r="B18" s="1" t="s">
        <v>18</v>
      </c>
      <c r="C18" s="1">
        <v>1.16220000514286</v>
      </c>
      <c r="D18" s="1">
        <v>1.12457774346939</v>
      </c>
      <c r="E18" s="1">
        <v>-4.74749662787253E-2</v>
      </c>
      <c r="F18" s="1">
        <f t="shared" si="0"/>
        <v>0.96762841033644165</v>
      </c>
      <c r="G18" s="2">
        <v>0.50719999999999998</v>
      </c>
      <c r="H18" s="6">
        <v>1.1358841581333301</v>
      </c>
      <c r="I18" s="6">
        <v>1.07236442066667</v>
      </c>
      <c r="J18" s="6">
        <v>-8.3020451798398606E-2</v>
      </c>
      <c r="K18" s="6">
        <f t="shared" si="1"/>
        <v>0.94407903569053553</v>
      </c>
      <c r="L18" s="11">
        <v>0.74029999999999996</v>
      </c>
    </row>
    <row r="19" spans="1:12" x14ac:dyDescent="0.2">
      <c r="A19" s="1" t="s">
        <v>55</v>
      </c>
      <c r="B19" s="1" t="s">
        <v>24</v>
      </c>
      <c r="C19" s="1">
        <v>4.9821405399999996</v>
      </c>
      <c r="D19" s="1">
        <v>3.8679135464285701</v>
      </c>
      <c r="E19" s="1">
        <v>-0.365210169975411</v>
      </c>
      <c r="F19" s="1">
        <f t="shared" si="0"/>
        <v>0.77635576824345676</v>
      </c>
      <c r="G19" s="2">
        <v>0.96799999999999997</v>
      </c>
      <c r="H19" s="6">
        <v>4.2710000664000001</v>
      </c>
      <c r="I19" s="6">
        <v>4.0280992322499998</v>
      </c>
      <c r="J19" s="6">
        <v>-8.4474695825303495E-2</v>
      </c>
      <c r="K19" s="6">
        <f t="shared" si="1"/>
        <v>0.94312787862943304</v>
      </c>
      <c r="L19" s="11">
        <v>0.76549999999999996</v>
      </c>
    </row>
    <row r="20" spans="1:12" x14ac:dyDescent="0.2">
      <c r="A20" s="1" t="s">
        <v>56</v>
      </c>
      <c r="B20" s="1" t="s">
        <v>20</v>
      </c>
      <c r="C20" s="1">
        <v>1.7335754320000001</v>
      </c>
      <c r="D20" s="1">
        <v>1.61610955857143</v>
      </c>
      <c r="E20" s="1">
        <v>-0.101225609069751</v>
      </c>
      <c r="F20" s="1">
        <f t="shared" si="0"/>
        <v>0.93224069096719286</v>
      </c>
      <c r="G20" s="2">
        <v>0.48199999999999998</v>
      </c>
      <c r="H20" s="6">
        <v>1.67340196973333</v>
      </c>
      <c r="I20" s="6">
        <v>1.4949941468333301</v>
      </c>
      <c r="J20" s="6">
        <v>-0.16264420234507701</v>
      </c>
      <c r="K20" s="6">
        <f t="shared" si="1"/>
        <v>0.89338615220559914</v>
      </c>
      <c r="L20" s="11">
        <v>0.66700000000000004</v>
      </c>
    </row>
    <row r="21" spans="1:12" x14ac:dyDescent="0.2">
      <c r="A21" s="1" t="s">
        <v>57</v>
      </c>
      <c r="B21" s="1" t="s">
        <v>23</v>
      </c>
      <c r="C21" s="1">
        <v>0.20537707285714299</v>
      </c>
      <c r="D21" s="1">
        <v>0.172650281836735</v>
      </c>
      <c r="E21" s="1">
        <v>-0.25042244700518501</v>
      </c>
      <c r="F21" s="1">
        <f t="shared" si="0"/>
        <v>0.84065022173545034</v>
      </c>
      <c r="G21" s="2">
        <v>0.86699999999999999</v>
      </c>
      <c r="H21" s="6">
        <v>0.18658194559999999</v>
      </c>
      <c r="I21" s="6">
        <v>0.16657589049999999</v>
      </c>
      <c r="J21" s="6">
        <v>-0.163629785972467</v>
      </c>
      <c r="K21" s="6">
        <f t="shared" si="1"/>
        <v>0.89277603984852005</v>
      </c>
      <c r="L21" s="11">
        <v>0.84309999999999996</v>
      </c>
    </row>
    <row r="22" spans="1:12" s="5" customFormat="1" x14ac:dyDescent="0.2">
      <c r="A22" s="10" t="s">
        <v>58</v>
      </c>
      <c r="B22" s="1" t="s">
        <v>22</v>
      </c>
      <c r="C22" s="1">
        <v>1.56673509457143</v>
      </c>
      <c r="D22" s="1">
        <v>1.38682267285714</v>
      </c>
      <c r="E22" s="1">
        <v>-0.175977939692922</v>
      </c>
      <c r="F22" s="1">
        <f t="shared" si="0"/>
        <v>0.88516729960433815</v>
      </c>
      <c r="G22" s="2">
        <v>0.5</v>
      </c>
      <c r="H22" s="6">
        <v>1.6291315157333299</v>
      </c>
      <c r="I22" s="6">
        <v>1.41840141033333</v>
      </c>
      <c r="J22" s="6">
        <v>-0.19983719790657301</v>
      </c>
      <c r="K22" s="6">
        <f t="shared" si="1"/>
        <v>0.87064880682444912</v>
      </c>
      <c r="L22" s="11">
        <v>0.49030000000000001</v>
      </c>
    </row>
    <row r="23" spans="1:12" x14ac:dyDescent="0.2">
      <c r="A23" s="1" t="s">
        <v>59</v>
      </c>
      <c r="B23" s="3" t="s">
        <v>37</v>
      </c>
      <c r="C23" s="1">
        <v>7.0760530291428596</v>
      </c>
      <c r="D23" s="1">
        <v>4.9043245457142897</v>
      </c>
      <c r="E23" s="1">
        <v>-0.52889040673903998</v>
      </c>
      <c r="F23" s="1">
        <f t="shared" si="0"/>
        <v>0.69308759071133796</v>
      </c>
      <c r="G23" s="2">
        <v>0.94569999999999999</v>
      </c>
      <c r="H23" s="6">
        <v>6.3115833381333299</v>
      </c>
      <c r="I23" s="6">
        <v>5.29990615308333</v>
      </c>
      <c r="J23" s="6">
        <v>-0.25203515466781501</v>
      </c>
      <c r="K23" s="6">
        <f t="shared" si="1"/>
        <v>0.83971103115478996</v>
      </c>
      <c r="L23" s="11">
        <v>0.97419999999999995</v>
      </c>
    </row>
    <row r="24" spans="1:12" x14ac:dyDescent="0.2">
      <c r="A24" s="1" t="s">
        <v>60</v>
      </c>
      <c r="B24" s="3" t="s">
        <v>30</v>
      </c>
      <c r="C24" s="1">
        <v>1.92268310485714</v>
      </c>
      <c r="D24" s="1">
        <v>0.96152834130612197</v>
      </c>
      <c r="E24" s="1">
        <v>-0.99971971126173298</v>
      </c>
      <c r="F24" s="1">
        <f t="shared" si="0"/>
        <v>0.50009715011125866</v>
      </c>
      <c r="G24" s="2">
        <v>0.99839999999999995</v>
      </c>
      <c r="H24" s="6">
        <v>1.5524719192000001</v>
      </c>
      <c r="I24" s="6">
        <v>1.18912869306667</v>
      </c>
      <c r="J24" s="6">
        <v>-0.38466231476852403</v>
      </c>
      <c r="K24" s="6">
        <f t="shared" si="1"/>
        <v>0.76595826202089157</v>
      </c>
      <c r="L24" s="11">
        <v>0.96189999999999998</v>
      </c>
    </row>
    <row r="25" spans="1:12" x14ac:dyDescent="0.2">
      <c r="A25" s="1" t="s">
        <v>61</v>
      </c>
      <c r="B25" s="3" t="s">
        <v>29</v>
      </c>
      <c r="C25" s="1">
        <v>3.2264061817142902</v>
      </c>
      <c r="D25" s="1">
        <v>1.9990924534693899</v>
      </c>
      <c r="E25" s="1">
        <v>-0.69058288004430901</v>
      </c>
      <c r="F25" s="1">
        <f t="shared" si="0"/>
        <v>0.61960346617213891</v>
      </c>
      <c r="G25" s="2">
        <v>0.99960000000000004</v>
      </c>
      <c r="H25" s="6">
        <v>3.4239394361333302</v>
      </c>
      <c r="I25" s="6">
        <v>2.4746339635000001</v>
      </c>
      <c r="J25" s="6">
        <v>-0.46844203891533398</v>
      </c>
      <c r="K25" s="6">
        <f t="shared" si="1"/>
        <v>0.72274466580361452</v>
      </c>
      <c r="L25" s="11">
        <v>0.99660000000000004</v>
      </c>
    </row>
    <row r="26" spans="1:12" s="7" customFormat="1" x14ac:dyDescent="0.2">
      <c r="A26" s="7" t="s">
        <v>4</v>
      </c>
      <c r="B26" s="7" t="s">
        <v>38</v>
      </c>
      <c r="C26" s="7">
        <v>18.000260477714299</v>
      </c>
      <c r="D26" s="7">
        <v>14.544725906734699</v>
      </c>
      <c r="E26" s="7">
        <v>-0.30752167430684502</v>
      </c>
      <c r="F26" s="7">
        <f t="shared" si="0"/>
        <v>0.80802863518237322</v>
      </c>
      <c r="G26" s="8">
        <v>0.97299999999999998</v>
      </c>
      <c r="H26" s="7">
        <v>17.187901464133301</v>
      </c>
      <c r="I26" s="7">
        <v>13.4985904011667</v>
      </c>
      <c r="J26" s="7">
        <v>-0.34858465067639799</v>
      </c>
      <c r="K26" s="7">
        <f t="shared" si="1"/>
        <v>0.7853541881965499</v>
      </c>
      <c r="L26" s="12">
        <v>0.99280000000000002</v>
      </c>
    </row>
    <row r="27" spans="1:12" x14ac:dyDescent="0.2">
      <c r="A27" s="1" t="s">
        <v>8</v>
      </c>
      <c r="B27" s="1" t="s">
        <v>38</v>
      </c>
      <c r="C27" s="1">
        <v>171.613586003714</v>
      </c>
      <c r="D27" s="1">
        <v>202.58426529938799</v>
      </c>
      <c r="E27" s="1">
        <v>0.239358354391839</v>
      </c>
      <c r="F27" s="1">
        <f t="shared" ref="F27:F29" si="2">D27/C27</f>
        <v>1.1804675260092969</v>
      </c>
      <c r="G27" s="2">
        <v>3.4840000000000001E-3</v>
      </c>
      <c r="H27" s="6">
        <v>172.41979930720001</v>
      </c>
      <c r="I27" s="6">
        <v>196.582022048167</v>
      </c>
      <c r="J27" s="6">
        <v>0.18920593792012799</v>
      </c>
      <c r="K27" s="6">
        <f t="shared" ref="K27:K29" si="3">I27/H27</f>
        <v>1.1401360101221161</v>
      </c>
      <c r="L27" s="11">
        <v>1.022E-2</v>
      </c>
    </row>
    <row r="28" spans="1:12" x14ac:dyDescent="0.2">
      <c r="A28" s="1" t="s">
        <v>6</v>
      </c>
      <c r="B28" s="1" t="s">
        <v>38</v>
      </c>
      <c r="C28" s="1">
        <v>1.19086413685714</v>
      </c>
      <c r="D28" s="1">
        <v>1.21924185061224</v>
      </c>
      <c r="E28" s="1">
        <v>3.3975500863456E-2</v>
      </c>
      <c r="F28" s="1">
        <f t="shared" si="2"/>
        <v>1.0238295141123259</v>
      </c>
      <c r="G28" s="2">
        <v>0.224</v>
      </c>
      <c r="H28" s="6">
        <v>1.2296504396000001</v>
      </c>
      <c r="I28" s="6">
        <v>1.20282148933333</v>
      </c>
      <c r="J28" s="6">
        <v>-3.18257018160241E-2</v>
      </c>
      <c r="K28" s="6">
        <f t="shared" si="3"/>
        <v>0.97818164463439106</v>
      </c>
      <c r="L28" s="11">
        <v>0.73740000000000006</v>
      </c>
    </row>
    <row r="29" spans="1:12" x14ac:dyDescent="0.2">
      <c r="A29" s="1" t="s">
        <v>7</v>
      </c>
      <c r="B29" s="1" t="s">
        <v>38</v>
      </c>
      <c r="C29" s="1">
        <v>15.780072567428601</v>
      </c>
      <c r="D29" s="1">
        <v>16.9264053230612</v>
      </c>
      <c r="E29" s="1">
        <v>0.101171779380148</v>
      </c>
      <c r="F29" s="1">
        <f t="shared" si="2"/>
        <v>1.0726443272509867</v>
      </c>
      <c r="G29" s="2">
        <v>4.5789999999999997E-2</v>
      </c>
      <c r="H29" s="6">
        <v>16.503107811866698</v>
      </c>
      <c r="I29" s="6">
        <v>16.055205675666699</v>
      </c>
      <c r="J29" s="6">
        <v>-3.9696586850086903E-2</v>
      </c>
      <c r="K29" s="6">
        <f t="shared" si="3"/>
        <v>0.97285952795642938</v>
      </c>
      <c r="L29" s="11">
        <v>0.64259999999999995</v>
      </c>
    </row>
    <row r="30" spans="1:12" x14ac:dyDescent="0.2">
      <c r="A30" s="1" t="s">
        <v>5</v>
      </c>
      <c r="B30" s="1" t="s">
        <v>38</v>
      </c>
      <c r="C30" s="1">
        <v>274.85346592799999</v>
      </c>
      <c r="D30" s="1">
        <v>272.742151190816</v>
      </c>
      <c r="E30" s="1">
        <v>-1.1124991872042401E-2</v>
      </c>
      <c r="F30" s="1">
        <f>D30/C30</f>
        <v>0.99231839871454608</v>
      </c>
      <c r="G30" s="2">
        <v>0.6643</v>
      </c>
      <c r="H30" s="6">
        <v>273.77660178386702</v>
      </c>
      <c r="I30" s="6">
        <v>254.03336455283301</v>
      </c>
      <c r="J30" s="6">
        <v>-0.10798116053210099</v>
      </c>
      <c r="K30" s="6">
        <f>I30/H30</f>
        <v>0.92788559320850827</v>
      </c>
      <c r="L30" s="11">
        <v>0.78539999999999999</v>
      </c>
    </row>
    <row r="31" spans="1:12" x14ac:dyDescent="0.2">
      <c r="A31" s="1" t="s">
        <v>9</v>
      </c>
      <c r="B31" s="1" t="s">
        <v>38</v>
      </c>
      <c r="C31" s="1">
        <v>1.00442693171429</v>
      </c>
      <c r="D31" s="1">
        <v>0.99284941571428598</v>
      </c>
      <c r="E31" s="1">
        <v>-1.6725789620919401E-2</v>
      </c>
      <c r="F31" s="1">
        <f>D31/C31</f>
        <v>0.98847351097979397</v>
      </c>
      <c r="G31" s="2">
        <v>0.65769999999999995</v>
      </c>
      <c r="H31" s="6">
        <v>0.98328646826666699</v>
      </c>
      <c r="I31" s="6">
        <v>1.0010907228333299</v>
      </c>
      <c r="J31" s="6">
        <v>2.5889028726664098E-2</v>
      </c>
      <c r="K31" s="6">
        <f>I31/H31</f>
        <v>1.0181068845562862</v>
      </c>
      <c r="L31" s="11">
        <v>0.29830000000000001</v>
      </c>
    </row>
    <row r="32" spans="1:12" x14ac:dyDescent="0.2">
      <c r="A32" s="1" t="s">
        <v>10</v>
      </c>
      <c r="B32" s="1" t="s">
        <v>38</v>
      </c>
      <c r="C32" s="1">
        <v>0.80470894314285701</v>
      </c>
      <c r="D32" s="1">
        <v>0.78790873244897996</v>
      </c>
      <c r="E32" s="1">
        <v>-3.0438541673762701E-2</v>
      </c>
      <c r="F32" s="1">
        <f>D32/C32</f>
        <v>0.97912262459981814</v>
      </c>
      <c r="G32" s="2">
        <v>0.58220000000000005</v>
      </c>
      <c r="H32" s="6">
        <v>0.787063102533333</v>
      </c>
      <c r="I32" s="6">
        <v>0.79608780499999998</v>
      </c>
      <c r="J32" s="6">
        <v>1.6448254507638101E-2</v>
      </c>
      <c r="K32" s="6">
        <f>I32/H32</f>
        <v>1.0114663010343377</v>
      </c>
      <c r="L32" s="11">
        <v>0.24279999999999999</v>
      </c>
    </row>
  </sheetData>
  <sortState ref="B3:L25">
    <sortCondition descending="1" ref="K3:K25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tumor metrics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Morillon</dc:creator>
  <cp:lastModifiedBy>Utilisateur de Microsoft Office</cp:lastModifiedBy>
  <dcterms:created xsi:type="dcterms:W3CDTF">2018-05-19T01:02:12Z</dcterms:created>
  <dcterms:modified xsi:type="dcterms:W3CDTF">2019-09-20T11:49:45Z</dcterms:modified>
</cp:coreProperties>
</file>